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5" yWindow="65461" windowWidth="20385" windowHeight="11760" tabRatio="607" activeTab="0"/>
  </bookViews>
  <sheets>
    <sheet name="Przed" sheetId="1" r:id="rId1"/>
    <sheet name="W trakcie" sheetId="2" r:id="rId2"/>
    <sheet name="Po" sheetId="3" r:id="rId3"/>
    <sheet name="Wyniki" sheetId="4" r:id="rId4"/>
    <sheet name="Data Sheet" sheetId="5" state="hidden" r:id="rId5"/>
  </sheets>
  <definedNames/>
  <calcPr fullCalcOnLoad="1"/>
</workbook>
</file>

<file path=xl/sharedStrings.xml><?xml version="1.0" encoding="utf-8"?>
<sst xmlns="http://schemas.openxmlformats.org/spreadsheetml/2006/main" count="285" uniqueCount="81">
  <si>
    <t>Traditional Total</t>
  </si>
  <si>
    <t xml:space="preserve">Transformative Total </t>
  </si>
  <si>
    <t>Range of Technology Use</t>
  </si>
  <si>
    <t>Daily Professional Practices</t>
  </si>
  <si>
    <t>Teaching and Learning</t>
  </si>
  <si>
    <t>Assessment Practices</t>
  </si>
  <si>
    <t>Level</t>
  </si>
  <si>
    <t>Time</t>
  </si>
  <si>
    <t>Pre</t>
  </si>
  <si>
    <t>Post</t>
  </si>
  <si>
    <t>Goal</t>
  </si>
  <si>
    <t>NIE '0'        TAK '1'</t>
  </si>
  <si>
    <t>Procenty</t>
  </si>
  <si>
    <t>Punkty uzyskane</t>
  </si>
  <si>
    <t>Punkty łącznie</t>
  </si>
  <si>
    <t>Nauczanie i uczenie się</t>
  </si>
  <si>
    <t>Ocenianie</t>
  </si>
  <si>
    <t>Zakres wykorzystania technologii</t>
  </si>
  <si>
    <t>Metody tradycyjne</t>
  </si>
  <si>
    <t>Metody TIK</t>
  </si>
  <si>
    <t>Zapisuję pracę domową na tablicy.</t>
  </si>
  <si>
    <t>Rozdaję uczniom zadania domowe wydrukowane na papierze.</t>
  </si>
  <si>
    <t>Umieszczam zadania domowe na platformie elektronicznej.</t>
  </si>
  <si>
    <t>Uczniowie oddają mi odrobioną pracę domową na papierze.</t>
  </si>
  <si>
    <t>Uczniowie przesyłają mi odrobioną pracę domową elektronicznie.</t>
  </si>
  <si>
    <t>Prowadzę dziennik ocen w wersji elektronicznej.</t>
  </si>
  <si>
    <t xml:space="preserve">Praktycznie większość moich kontaktów z uczniami jest werbalna, włączając w to kontakt w klasie oraz przed i po zajęciach. </t>
  </si>
  <si>
    <t>Porozumiewam się z uczniami na piśmie poprzez listy i kserówki.</t>
  </si>
  <si>
    <t>Używam maila jako głównej formy komunikacji z uczniami.</t>
  </si>
  <si>
    <t>Zadaję uczniom pracę domową ustnie.</t>
  </si>
  <si>
    <t>Prowadzę dziennik ocen pisemnie.</t>
  </si>
  <si>
    <t>Jestem członkiem społeczności on-line i dzięki temu mogę korzystać z dobrych praktyk innych nauczycieli.</t>
  </si>
  <si>
    <t>Na moich lekcjach często włączam do dyskusji całą klasę.</t>
  </si>
  <si>
    <t>Na moich lekcjach uczniowie często pracują indywidualnie metodą projektów.</t>
  </si>
  <si>
    <t>Na moich lekcjach uczniowie często pracują grupowo metodą projektów.</t>
  </si>
  <si>
    <t>Używam technologii do nagrywania, przechowywania i analizowania danych.</t>
  </si>
  <si>
    <t>Zadania domowe pisane ręcznie są łatwiejsze do ocenienia.</t>
  </si>
  <si>
    <t>Jeśli uczniowie używają technologii wykonując projekt, oceniam tylko zawartość merytoryczną, a nie zastosowanie technologii.</t>
  </si>
  <si>
    <t>Oceniam uczenie się uczniów na podstawie notatek z obserwacji podczas wykonywania przez nich zadań.</t>
  </si>
  <si>
    <t>Nie mam czasu używać technologii podczas moich lekcji.</t>
  </si>
  <si>
    <t>Moi uczniowie codziennie używają technologii na lekcjach.</t>
  </si>
  <si>
    <t>Moi uczniowie używają różnorodnego sprzętu i oprogramowania na moich lekcjach.</t>
  </si>
  <si>
    <t>Moje lekcje funkcjonowałyby tak samo bez zastosowania technologii.</t>
  </si>
  <si>
    <t>Moje lekcje byłyby o wiele mniej stymulujące bez zastosowania technologii.</t>
  </si>
  <si>
    <t>Kontaktuję się z rodzicami za pomocą poczty elektronicznej.</t>
  </si>
  <si>
    <t>Kontaktuję się z innymi nauczycielami za pomocą telefonu.</t>
  </si>
  <si>
    <t>Kontaktuję się z innymi nauczycielami za pomocą poczty elektronicznej.</t>
  </si>
  <si>
    <t>Regularnie prowadzę wykłady lub prezentacje przed klasą.</t>
  </si>
  <si>
    <t>Na moich lekcjach uczniowie często pracują indywidualnie lub metodą ćwiczeń.</t>
  </si>
  <si>
    <t>Na moich lekcjach uczniowie często pracują grupowo lub metodą ćwiczeń.</t>
  </si>
  <si>
    <t>Większość pracy w mojej klasie oparta jest o metody wykorzystujące TIK.</t>
  </si>
  <si>
    <t>Często zadaję uczniom do napisania notatkę lub wypracowanie na wybrany przeze mnie temat.</t>
  </si>
  <si>
    <t>Często zadaję uczniom do napisania notatkę lub wypracowanie na temat związany z ich własnymi zainteresowaniami.</t>
  </si>
  <si>
    <t>Działania uczniów pracujących metodą projektu są zbierane i pokazywane przy wykorzystaniu TIK.</t>
  </si>
  <si>
    <t>Oceniam uczenie się uczniów na podstawie pracy domowej składającej się z kart pracy, scenariuszy itp.</t>
  </si>
  <si>
    <t>Oceniam uczenie się uczniów na podstawie ocen z klasówek i testów.</t>
  </si>
  <si>
    <t>Oceniam uczenie się uczniów na podstawie ocen z semestralnych lub rocznych testów lub egzaminów.</t>
  </si>
  <si>
    <t>Oceniam uczenie się uczniów na podstawie realizowania kolejnych etapów projektu według harmonogramu.</t>
  </si>
  <si>
    <t>Używam technologii do zarządzania ocenianiem.</t>
  </si>
  <si>
    <t>Kiedy moi uczniowie robią eksperyment w klasie, zazwyczaj podaję im wynik eksperymentu.</t>
  </si>
  <si>
    <t>Kiedy moi uczniowie robią eksperyment w klasie, zazwyczaj pozwalam im samodzielnie uzyskać wynik.</t>
  </si>
  <si>
    <t>Codzienna praktyka zawodowa</t>
  </si>
  <si>
    <t>Prowadzę listę obecności uczniów w wersji papierowej.</t>
  </si>
  <si>
    <t>Prowadzę listę obecności uczniów w wersji elektronicznej.</t>
  </si>
  <si>
    <t>Często zadaję uczniom do domu prace pisemne, których wykonanie wymaga zastosowania nowoczesnych technologii.</t>
  </si>
  <si>
    <t>Uczniowie na moich lekcjach często wykonują samodzielnie zadania, których wykonanie wymaga zastosowania TIK</t>
  </si>
  <si>
    <t>Uczniowie na moich lekcjach często wykonują samodzielnie zadania, których wykonanie nie wymaga zastosowania TIK.</t>
  </si>
  <si>
    <r>
      <t xml:space="preserve">Wskazówki: Wypełnij poniższą ankietę, wstawiając w kolumnie B w każdym z kolejnych wierszy: 1 -jeśli zgadzasz się z podanym stwierdzeniem lub 0 - jeśli się nie zgadzasz. Ankieta składa się z czterech części: </t>
    </r>
    <r>
      <rPr>
        <b/>
        <i/>
        <sz val="10"/>
        <rFont val="Verdana"/>
        <family val="2"/>
      </rPr>
      <t>Codzienna  praktyka zawodowa</t>
    </r>
    <r>
      <rPr>
        <b/>
        <sz val="10"/>
        <rFont val="Verdana"/>
        <family val="2"/>
      </rPr>
      <t xml:space="preserve">, </t>
    </r>
    <r>
      <rPr>
        <b/>
        <i/>
        <sz val="10"/>
        <rFont val="Verdana"/>
        <family val="2"/>
      </rPr>
      <t>Nauczanie i uczenie się</t>
    </r>
    <r>
      <rPr>
        <b/>
        <sz val="10"/>
        <rFont val="Verdana"/>
        <family val="2"/>
      </rPr>
      <t xml:space="preserve">, </t>
    </r>
    <r>
      <rPr>
        <b/>
        <i/>
        <sz val="10"/>
        <rFont val="Verdana"/>
        <family val="2"/>
      </rPr>
      <t>Ocenianie</t>
    </r>
    <r>
      <rPr>
        <b/>
        <sz val="10"/>
        <rFont val="Verdana"/>
        <family val="2"/>
      </rPr>
      <t xml:space="preserve">, </t>
    </r>
    <r>
      <rPr>
        <b/>
        <i/>
        <sz val="10"/>
        <rFont val="Verdana"/>
        <family val="2"/>
      </rPr>
      <t>Zakres wykorzystania technologii</t>
    </r>
    <r>
      <rPr>
        <b/>
        <sz val="10"/>
        <rFont val="Verdana"/>
        <family val="2"/>
      </rPr>
      <t xml:space="preserve">. Pamiętaj, że każdy wiersz jest oddzielnym stwierdzeniem. </t>
    </r>
  </si>
  <si>
    <t>Uczniowie dostarczają mi odrobioną pracę domową elektronicznie, ale inną drogą elektroniczną niż mailem, np. umieszczają na klasowej platformie Wiki.</t>
  </si>
  <si>
    <t>Kontaktuję się z uczniami, używając narzędzi internetowych, np. portalu Wiki, dysku wirtualnego lub blogów.</t>
  </si>
  <si>
    <t>Kontaktuję się z rodzicami za pomocą internetu, np. poprzez stronę klasową, dziennik elektroniczny lub bloga.</t>
  </si>
  <si>
    <t>Kontaktuję się z innymi nauczycielami za pomocą materiałów pisemnych (pisanych odręcznie lub drukowanych).</t>
  </si>
  <si>
    <t>Kontatkuję się z rodzicami za pomocą materiałów pisemnych (pisanych odręcznie lub wydrukowanych).</t>
  </si>
  <si>
    <t xml:space="preserve">Kontaktuję się z rodzicami za pomocą internetu, np. poprzez strony sieci współpracy albo blogi   </t>
  </si>
  <si>
    <t>NIE '0'       TAK '1'</t>
  </si>
  <si>
    <t>Przygotowując scenariusz lekcji, używam głównie podręcznika przeznaczonego dla uczniów.</t>
  </si>
  <si>
    <t>Przygotowując scenariusz lekcji, czasami używam profesjonalnych podręczników lub czasopism.</t>
  </si>
  <si>
    <t>Przygotowując scenariusz lekcji, często korzystam z materiałów zamieszczonych w internecie.</t>
  </si>
  <si>
    <t>Większość pracy w mojej klasie oparta jest o metody tradycyjne (materiały drukowane i pisanie odręcznie).</t>
  </si>
  <si>
    <t>Nie mam nic przeciwko ocenianiu pracy ucznia, który wykorzystuje technologie.</t>
  </si>
  <si>
    <t>Moi uczniowie używają technologii (np. edytorów tekstu, wyszukiwarek internetowych), ale głównie w domu.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</si>
</sst>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Verdana"/>
      <family val="2"/>
    </font>
    <font>
      <b/>
      <i/>
      <sz val="10"/>
      <name val="Verdana"/>
      <family val="2"/>
    </font>
    <font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theme="0"/>
      </right>
      <top/>
      <bottom style="thick">
        <color theme="0"/>
      </bottom>
    </border>
    <border>
      <left/>
      <right/>
      <top/>
      <bottom style="thick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9" fontId="4" fillId="9" borderId="12" xfId="52" applyNumberFormat="1" applyFont="1" applyFill="1" applyBorder="1" applyAlignment="1">
      <alignment vertical="center"/>
    </xf>
    <xf numFmtId="9" fontId="4" fillId="9" borderId="0" xfId="52" applyNumberFormat="1" applyFont="1" applyFill="1" applyAlignment="1">
      <alignment vertical="center"/>
    </xf>
    <xf numFmtId="0" fontId="4" fillId="9" borderId="13" xfId="0" applyFont="1" applyFill="1" applyBorder="1" applyAlignment="1">
      <alignment horizontal="right" vertical="center"/>
    </xf>
    <xf numFmtId="0" fontId="4" fillId="9" borderId="14" xfId="0" applyFont="1" applyFill="1" applyBorder="1" applyAlignment="1">
      <alignment horizontal="right" vertical="center"/>
    </xf>
    <xf numFmtId="0" fontId="5" fillId="9" borderId="13" xfId="0" applyFont="1" applyFill="1" applyBorder="1" applyAlignment="1">
      <alignment horizontal="left" vertical="center" wrapText="1"/>
    </xf>
    <xf numFmtId="0" fontId="5" fillId="9" borderId="14" xfId="0" applyFont="1" applyFill="1" applyBorder="1" applyAlignment="1">
      <alignment horizontal="left" vertical="center" wrapText="1"/>
    </xf>
    <xf numFmtId="9" fontId="0" fillId="0" borderId="0" xfId="0" applyNumberFormat="1" applyAlignment="1">
      <alignment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3" fillId="15" borderId="15" xfId="0" applyFont="1" applyFill="1" applyBorder="1" applyAlignment="1">
      <alignment horizontal="left" vertical="center" wrapText="1"/>
    </xf>
    <xf numFmtId="0" fontId="7" fillId="15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4" fillId="16" borderId="16" xfId="0" applyFont="1" applyFill="1" applyBorder="1" applyAlignment="1">
      <alignment horizontal="center" vertical="top" wrapText="1"/>
    </xf>
    <xf numFmtId="0" fontId="3" fillId="16" borderId="16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3" fillId="17" borderId="16" xfId="0" applyFont="1" applyFill="1" applyBorder="1" applyAlignment="1">
      <alignment vertical="center" wrapText="1"/>
    </xf>
    <xf numFmtId="0" fontId="4" fillId="17" borderId="16" xfId="0" applyFont="1" applyFill="1" applyBorder="1" applyAlignment="1">
      <alignment horizontal="center" vertical="top" wrapText="1"/>
    </xf>
    <xf numFmtId="0" fontId="4" fillId="14" borderId="16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vertical="center"/>
    </xf>
    <xf numFmtId="9" fontId="4" fillId="35" borderId="12" xfId="52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left" vertical="top" wrapText="1"/>
    </xf>
    <xf numFmtId="0" fontId="4" fillId="36" borderId="13" xfId="0" applyFont="1" applyFill="1" applyBorder="1" applyAlignment="1">
      <alignment horizontal="left" vertical="top"/>
    </xf>
    <xf numFmtId="0" fontId="4" fillId="36" borderId="13" xfId="0" applyFont="1" applyFill="1" applyBorder="1" applyAlignment="1">
      <alignment/>
    </xf>
    <xf numFmtId="9" fontId="4" fillId="36" borderId="12" xfId="52" applyNumberFormat="1" applyFont="1" applyFill="1" applyBorder="1" applyAlignment="1">
      <alignment/>
    </xf>
    <xf numFmtId="0" fontId="4" fillId="5" borderId="18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left" vertical="center"/>
    </xf>
    <xf numFmtId="0" fontId="5" fillId="9" borderId="14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37" borderId="13" xfId="0" applyFont="1" applyFill="1" applyBorder="1" applyAlignment="1">
      <alignment horizontal="left" vertical="top" wrapText="1"/>
    </xf>
    <xf numFmtId="0" fontId="4" fillId="37" borderId="13" xfId="0" applyFont="1" applyFill="1" applyBorder="1" applyAlignment="1">
      <alignment horizontal="left" vertical="top"/>
    </xf>
    <xf numFmtId="0" fontId="4" fillId="37" borderId="13" xfId="0" applyFont="1" applyFill="1" applyBorder="1" applyAlignment="1">
      <alignment/>
    </xf>
    <xf numFmtId="9" fontId="4" fillId="37" borderId="12" xfId="52" applyNumberFormat="1" applyFont="1" applyFill="1" applyBorder="1" applyAlignment="1">
      <alignment/>
    </xf>
    <xf numFmtId="0" fontId="3" fillId="17" borderId="10" xfId="0" applyFont="1" applyFill="1" applyBorder="1" applyAlignment="1">
      <alignment horizontal="left" vertical="center" wrapText="1"/>
    </xf>
    <xf numFmtId="0" fontId="8" fillId="17" borderId="10" xfId="0" applyFont="1" applyFill="1" applyBorder="1" applyAlignment="1">
      <alignment horizontal="center" vertical="center" wrapText="1"/>
    </xf>
    <xf numFmtId="0" fontId="8" fillId="17" borderId="11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left" vertical="top" wrapText="1"/>
    </xf>
    <xf numFmtId="0" fontId="4" fillId="38" borderId="13" xfId="0" applyFont="1" applyFill="1" applyBorder="1" applyAlignment="1">
      <alignment horizontal="left" vertical="top"/>
    </xf>
    <xf numFmtId="0" fontId="4" fillId="38" borderId="13" xfId="0" applyFont="1" applyFill="1" applyBorder="1" applyAlignment="1">
      <alignment/>
    </xf>
    <xf numFmtId="9" fontId="4" fillId="38" borderId="12" xfId="52" applyNumberFormat="1" applyFont="1" applyFill="1" applyBorder="1" applyAlignment="1">
      <alignment/>
    </xf>
    <xf numFmtId="0" fontId="9" fillId="14" borderId="16" xfId="0" applyFont="1" applyFill="1" applyBorder="1" applyAlignment="1">
      <alignment vertical="center" wrapText="1"/>
    </xf>
    <xf numFmtId="0" fontId="8" fillId="16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14" borderId="16" xfId="0" applyFont="1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Wynik samooceny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13575"/>
          <c:w val="0.9687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Przed!$A$2</c:f>
              <c:strCache>
                <c:ptCount val="1"/>
                <c:pt idx="0">
                  <c:v>Codzienna praktyka zawodowa</c:v>
                </c:pt>
              </c:strCache>
            </c:strRef>
          </c:tx>
          <c:spPr>
            <a:solidFill>
              <a:srgbClr val="FED4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Sheet'!$A$3:$B$8</c:f>
              <c:multiLvlStrCache>
                <c:ptCount val="6"/>
                <c:lvl>
                  <c:pt idx="0">
                    <c:v>Traditional Total</c:v>
                  </c:pt>
                  <c:pt idx="1">
                    <c:v>Transformative Total </c:v>
                  </c:pt>
                  <c:pt idx="2">
                    <c:v>Traditional Total</c:v>
                  </c:pt>
                  <c:pt idx="3">
                    <c:v>Transformative Total </c:v>
                  </c:pt>
                  <c:pt idx="4">
                    <c:v>Traditional Total</c:v>
                  </c:pt>
                  <c:pt idx="5">
                    <c:v>Transformative Total </c:v>
                  </c:pt>
                </c:lvl>
                <c:lvl>
                  <c:pt idx="0">
                    <c:v>Pre</c:v>
                  </c:pt>
                  <c:pt idx="1">
                    <c:v>Pre</c:v>
                  </c:pt>
                  <c:pt idx="2">
                    <c:v>Goal</c:v>
                  </c:pt>
                  <c:pt idx="3">
                    <c:v>Goal</c:v>
                  </c:pt>
                  <c:pt idx="4">
                    <c:v>Post</c:v>
                  </c:pt>
                  <c:pt idx="5">
                    <c:v>Post</c:v>
                  </c:pt>
                </c:lvl>
              </c:multiLvlStrCache>
            </c:multiLvlStrRef>
          </c:cat>
          <c:val>
            <c:numRef>
              <c:f>'Data Sheet'!$C$3:$C$8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Przed!$A$30</c:f>
              <c:strCache>
                <c:ptCount val="1"/>
                <c:pt idx="0">
                  <c:v>Nauczanie i uczenie się</c:v>
                </c:pt>
              </c:strCache>
            </c:strRef>
          </c:tx>
          <c:spPr>
            <a:solidFill>
              <a:srgbClr val="2A6D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Sheet'!$A$3:$B$8</c:f>
              <c:multiLvlStrCache>
                <c:ptCount val="6"/>
                <c:lvl>
                  <c:pt idx="0">
                    <c:v>Traditional Total</c:v>
                  </c:pt>
                  <c:pt idx="1">
                    <c:v>Transformative Total </c:v>
                  </c:pt>
                  <c:pt idx="2">
                    <c:v>Traditional Total</c:v>
                  </c:pt>
                  <c:pt idx="3">
                    <c:v>Transformative Total </c:v>
                  </c:pt>
                  <c:pt idx="4">
                    <c:v>Traditional Total</c:v>
                  </c:pt>
                  <c:pt idx="5">
                    <c:v>Transformative Total </c:v>
                  </c:pt>
                </c:lvl>
                <c:lvl>
                  <c:pt idx="0">
                    <c:v>Pre</c:v>
                  </c:pt>
                  <c:pt idx="1">
                    <c:v>Pre</c:v>
                  </c:pt>
                  <c:pt idx="2">
                    <c:v>Goal</c:v>
                  </c:pt>
                  <c:pt idx="3">
                    <c:v>Goal</c:v>
                  </c:pt>
                  <c:pt idx="4">
                    <c:v>Post</c:v>
                  </c:pt>
                  <c:pt idx="5">
                    <c:v>Post</c:v>
                  </c:pt>
                </c:lvl>
              </c:multiLvlStrCache>
            </c:multiLvlStrRef>
          </c:cat>
          <c:val>
            <c:numRef>
              <c:f>'Data Sheet'!$D$3:$D$8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Przed!$A$68</c:f>
              <c:strCache>
                <c:ptCount val="1"/>
                <c:pt idx="0">
                  <c:v>Ocenianie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Sheet'!$A$3:$B$8</c:f>
              <c:multiLvlStrCache>
                <c:ptCount val="6"/>
                <c:lvl>
                  <c:pt idx="0">
                    <c:v>Traditional Total</c:v>
                  </c:pt>
                  <c:pt idx="1">
                    <c:v>Transformative Total </c:v>
                  </c:pt>
                  <c:pt idx="2">
                    <c:v>Traditional Total</c:v>
                  </c:pt>
                  <c:pt idx="3">
                    <c:v>Transformative Total </c:v>
                  </c:pt>
                  <c:pt idx="4">
                    <c:v>Traditional Total</c:v>
                  </c:pt>
                  <c:pt idx="5">
                    <c:v>Transformative Total </c:v>
                  </c:pt>
                </c:lvl>
                <c:lvl>
                  <c:pt idx="0">
                    <c:v>Pre</c:v>
                  </c:pt>
                  <c:pt idx="1">
                    <c:v>Pre</c:v>
                  </c:pt>
                  <c:pt idx="2">
                    <c:v>Goal</c:v>
                  </c:pt>
                  <c:pt idx="3">
                    <c:v>Goal</c:v>
                  </c:pt>
                  <c:pt idx="4">
                    <c:v>Post</c:v>
                  </c:pt>
                  <c:pt idx="5">
                    <c:v>Post</c:v>
                  </c:pt>
                </c:lvl>
              </c:multiLvlStrCache>
            </c:multiLvlStrRef>
          </c:cat>
          <c:val>
            <c:numRef>
              <c:f>'Data Sheet'!$E$3:$E$8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Przed!$A$80</c:f>
              <c:strCache>
                <c:ptCount val="1"/>
                <c:pt idx="0">
                  <c:v>Zakres wykorzystania technologii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Sheet'!$A$3:$B$8</c:f>
              <c:multiLvlStrCache>
                <c:ptCount val="6"/>
                <c:lvl>
                  <c:pt idx="0">
                    <c:v>Traditional Total</c:v>
                  </c:pt>
                  <c:pt idx="1">
                    <c:v>Transformative Total </c:v>
                  </c:pt>
                  <c:pt idx="2">
                    <c:v>Traditional Total</c:v>
                  </c:pt>
                  <c:pt idx="3">
                    <c:v>Transformative Total </c:v>
                  </c:pt>
                  <c:pt idx="4">
                    <c:v>Traditional Total</c:v>
                  </c:pt>
                  <c:pt idx="5">
                    <c:v>Transformative Total </c:v>
                  </c:pt>
                </c:lvl>
                <c:lvl>
                  <c:pt idx="0">
                    <c:v>Pre</c:v>
                  </c:pt>
                  <c:pt idx="1">
                    <c:v>Pre</c:v>
                  </c:pt>
                  <c:pt idx="2">
                    <c:v>Goal</c:v>
                  </c:pt>
                  <c:pt idx="3">
                    <c:v>Goal</c:v>
                  </c:pt>
                  <c:pt idx="4">
                    <c:v>Post</c:v>
                  </c:pt>
                  <c:pt idx="5">
                    <c:v>Post</c:v>
                  </c:pt>
                </c:lvl>
              </c:multiLvlStrCache>
            </c:multiLvlStrRef>
          </c:cat>
          <c:val>
            <c:numRef>
              <c:f>'Data Sheet'!$F$3:$F$8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-25"/>
        <c:axId val="11758641"/>
        <c:axId val="38718906"/>
      </c:barChart>
      <c:catAx>
        <c:axId val="117586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8718906"/>
        <c:crosses val="autoZero"/>
        <c:auto val="1"/>
        <c:lblOffset val="100"/>
        <c:tickLblSkip val="1"/>
        <c:noMultiLvlLbl val="0"/>
      </c:catAx>
      <c:valAx>
        <c:axId val="38718906"/>
        <c:scaling>
          <c:orientation val="minMax"/>
        </c:scaling>
        <c:axPos val="l"/>
        <c:delete val="1"/>
        <c:majorTickMark val="none"/>
        <c:minorTickMark val="none"/>
        <c:tickLblPos val="none"/>
        <c:crossAx val="117586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925"/>
          <c:y val="0.07375"/>
          <c:w val="0.90175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0.87975</cdr:y>
    </cdr:from>
    <cdr:to>
      <cdr:x>0.97375</cdr:x>
      <cdr:y>0.98275</cdr:y>
    </cdr:to>
    <cdr:grpSp>
      <cdr:nvGrpSpPr>
        <cdr:cNvPr id="1" name="Grupa 8"/>
        <cdr:cNvGrpSpPr>
          <a:grpSpLocks/>
        </cdr:cNvGrpSpPr>
      </cdr:nvGrpSpPr>
      <cdr:grpSpPr>
        <a:xfrm>
          <a:off x="171450" y="5429250"/>
          <a:ext cx="8972550" cy="638175"/>
          <a:chOff x="180976" y="5346700"/>
          <a:chExt cx="8889998" cy="625475"/>
        </a:xfrm>
        <a:solidFill>
          <a:srgbClr val="FFFFFF"/>
        </a:solidFill>
      </cdr:grpSpPr>
      <cdr:sp>
        <cdr:nvSpPr>
          <cdr:cNvPr id="2" name="pole tekstowe 1"/>
          <cdr:cNvSpPr txBox="1">
            <a:spLocks noChangeArrowheads="1"/>
          </cdr:cNvSpPr>
        </cdr:nvSpPr>
        <cdr:spPr>
          <a:xfrm>
            <a:off x="180976" y="5353111"/>
            <a:ext cx="1400175" cy="6190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Metody tradycyjne
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PRZED</a:t>
            </a:r>
          </a:p>
        </cdr:txBody>
      </cdr:sp>
      <cdr:sp>
        <cdr:nvSpPr>
          <cdr:cNvPr id="3" name="pole tekstowe 1"/>
          <cdr:cNvSpPr txBox="1">
            <a:spLocks noChangeArrowheads="1"/>
          </cdr:cNvSpPr>
        </cdr:nvSpPr>
        <cdr:spPr>
          <a:xfrm>
            <a:off x="1670051" y="5346700"/>
            <a:ext cx="1400175" cy="6190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Metody TIK
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PRZED</a:t>
            </a:r>
          </a:p>
        </cdr:txBody>
      </cdr:sp>
      <cdr:sp>
        <cdr:nvSpPr>
          <cdr:cNvPr id="4" name="pole tekstowe 1"/>
          <cdr:cNvSpPr txBox="1">
            <a:spLocks noChangeArrowheads="1"/>
          </cdr:cNvSpPr>
        </cdr:nvSpPr>
        <cdr:spPr>
          <a:xfrm>
            <a:off x="7670799" y="5346700"/>
            <a:ext cx="1400175" cy="6190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Metody TIK
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PO</a:t>
            </a:r>
          </a:p>
        </cdr:txBody>
      </cdr:sp>
      <cdr:sp>
        <cdr:nvSpPr>
          <cdr:cNvPr id="5" name="pole tekstowe 1"/>
          <cdr:cNvSpPr txBox="1">
            <a:spLocks noChangeArrowheads="1"/>
          </cdr:cNvSpPr>
        </cdr:nvSpPr>
        <cdr:spPr>
          <a:xfrm>
            <a:off x="6175057" y="5346700"/>
            <a:ext cx="1400175" cy="6190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Metody tradycyjne
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PO</a:t>
            </a:r>
          </a:p>
        </cdr:txBody>
      </cdr:sp>
      <cdr:sp>
        <cdr:nvSpPr>
          <cdr:cNvPr id="6" name="pole tekstowe 1"/>
          <cdr:cNvSpPr txBox="1">
            <a:spLocks noChangeArrowheads="1"/>
          </cdr:cNvSpPr>
        </cdr:nvSpPr>
        <cdr:spPr>
          <a:xfrm>
            <a:off x="4679315" y="5346700"/>
            <a:ext cx="1400175" cy="6190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Metody TIK
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W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TRAKCIE</a:t>
            </a:r>
          </a:p>
        </cdr:txBody>
      </cdr:sp>
      <cdr:sp>
        <cdr:nvSpPr>
          <cdr:cNvPr id="7" name="pole tekstowe 1"/>
          <cdr:cNvSpPr txBox="1">
            <a:spLocks noChangeArrowheads="1"/>
          </cdr:cNvSpPr>
        </cdr:nvSpPr>
        <cdr:spPr>
          <a:xfrm>
            <a:off x="3174683" y="5346700"/>
            <a:ext cx="1400175" cy="6190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Metody tradycyjne
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W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TRAKCIE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82"/>
  <sheetViews>
    <sheetView tabSelected="1" zoomScalePageLayoutView="0" workbookViewId="0" topLeftCell="A1">
      <selection activeCell="B73" sqref="B73"/>
    </sheetView>
  </sheetViews>
  <sheetFormatPr defaultColWidth="8.75390625" defaultRowHeight="12.75"/>
  <cols>
    <col min="1" max="1" width="47.625" style="0" customWidth="1"/>
  </cols>
  <sheetData>
    <row r="1" spans="1:6" ht="66" customHeight="1">
      <c r="A1" s="73" t="s">
        <v>67</v>
      </c>
      <c r="B1" s="74"/>
      <c r="C1" s="74"/>
      <c r="D1" s="74"/>
      <c r="E1" s="74"/>
      <c r="F1" s="74"/>
    </row>
    <row r="2" spans="1:4" ht="24">
      <c r="A2" s="18" t="s">
        <v>61</v>
      </c>
      <c r="B2" s="19" t="s">
        <v>11</v>
      </c>
      <c r="C2" s="2"/>
      <c r="D2" s="2"/>
    </row>
    <row r="3" spans="1:4" ht="25.5" customHeight="1">
      <c r="A3" s="17" t="s">
        <v>62</v>
      </c>
      <c r="B3" s="21"/>
      <c r="C3" s="5"/>
      <c r="D3" s="5"/>
    </row>
    <row r="4" spans="1:4" ht="25.5" customHeight="1">
      <c r="A4" s="16" t="s">
        <v>63</v>
      </c>
      <c r="B4" s="20"/>
      <c r="C4" s="5"/>
      <c r="D4" s="5"/>
    </row>
    <row r="5" spans="1:4" ht="25.5" customHeight="1">
      <c r="A5" s="17" t="s">
        <v>29</v>
      </c>
      <c r="B5" s="21"/>
      <c r="C5" s="5"/>
      <c r="D5" s="5"/>
    </row>
    <row r="6" spans="1:4" ht="25.5" customHeight="1">
      <c r="A6" s="16" t="s">
        <v>20</v>
      </c>
      <c r="B6" s="20"/>
      <c r="C6" s="5"/>
      <c r="D6" s="5"/>
    </row>
    <row r="7" spans="1:4" ht="25.5" customHeight="1">
      <c r="A7" s="17" t="s">
        <v>21</v>
      </c>
      <c r="B7" s="21"/>
      <c r="C7" s="5"/>
      <c r="D7" s="5"/>
    </row>
    <row r="8" spans="1:4" ht="25.5" customHeight="1">
      <c r="A8" s="16" t="s">
        <v>22</v>
      </c>
      <c r="B8" s="20"/>
      <c r="C8" s="5"/>
      <c r="D8" s="5"/>
    </row>
    <row r="9" spans="1:4" ht="25.5" customHeight="1">
      <c r="A9" s="17" t="s">
        <v>23</v>
      </c>
      <c r="B9" s="21"/>
      <c r="C9" s="5"/>
      <c r="D9" s="5"/>
    </row>
    <row r="10" spans="1:4" ht="25.5" customHeight="1">
      <c r="A10" s="16" t="s">
        <v>24</v>
      </c>
      <c r="B10" s="20"/>
      <c r="C10" s="5"/>
      <c r="D10" s="5"/>
    </row>
    <row r="11" spans="1:4" ht="39.75" customHeight="1">
      <c r="A11" s="17" t="s">
        <v>68</v>
      </c>
      <c r="B11" s="21"/>
      <c r="C11" s="5"/>
      <c r="D11" s="5"/>
    </row>
    <row r="12" spans="1:4" ht="25.5" customHeight="1">
      <c r="A12" s="16" t="s">
        <v>30</v>
      </c>
      <c r="B12" s="20"/>
      <c r="C12" s="5"/>
      <c r="D12" s="5"/>
    </row>
    <row r="13" spans="1:4" ht="25.5" customHeight="1">
      <c r="A13" s="17" t="s">
        <v>25</v>
      </c>
      <c r="B13" s="21"/>
      <c r="C13" s="5"/>
      <c r="D13" s="5"/>
    </row>
    <row r="14" spans="1:4" ht="38.25" customHeight="1">
      <c r="A14" s="16" t="s">
        <v>26</v>
      </c>
      <c r="B14" s="20"/>
      <c r="C14" s="5"/>
      <c r="D14" s="5"/>
    </row>
    <row r="15" spans="1:4" ht="25.5" customHeight="1">
      <c r="A15" s="17" t="s">
        <v>27</v>
      </c>
      <c r="B15" s="21"/>
      <c r="C15" s="5"/>
      <c r="D15" s="5"/>
    </row>
    <row r="16" spans="1:4" ht="25.5" customHeight="1">
      <c r="A16" s="16" t="s">
        <v>28</v>
      </c>
      <c r="B16" s="20"/>
      <c r="C16" s="5"/>
      <c r="D16" s="5"/>
    </row>
    <row r="17" spans="1:4" ht="25.5" customHeight="1">
      <c r="A17" s="17" t="s">
        <v>69</v>
      </c>
      <c r="B17" s="21"/>
      <c r="C17" s="5"/>
      <c r="D17" s="5"/>
    </row>
    <row r="18" spans="1:4" ht="25.5" customHeight="1">
      <c r="A18" s="16" t="s">
        <v>72</v>
      </c>
      <c r="B18" s="20"/>
      <c r="C18" s="5"/>
      <c r="D18" s="5"/>
    </row>
    <row r="19" spans="1:4" ht="25.5" customHeight="1">
      <c r="A19" s="17" t="s">
        <v>70</v>
      </c>
      <c r="B19" s="21"/>
      <c r="C19" s="5"/>
      <c r="D19" s="5"/>
    </row>
    <row r="20" spans="1:4" ht="25.5" customHeight="1">
      <c r="A20" s="16" t="s">
        <v>44</v>
      </c>
      <c r="B20" s="20"/>
      <c r="C20" s="5"/>
      <c r="D20" s="5"/>
    </row>
    <row r="21" spans="1:4" ht="25.5" customHeight="1">
      <c r="A21" s="17" t="s">
        <v>71</v>
      </c>
      <c r="B21" s="21"/>
      <c r="C21" s="5"/>
      <c r="D21" s="5"/>
    </row>
    <row r="22" spans="1:4" ht="25.5" customHeight="1">
      <c r="A22" s="16" t="s">
        <v>45</v>
      </c>
      <c r="B22" s="20"/>
      <c r="C22" s="5"/>
      <c r="D22" s="5"/>
    </row>
    <row r="23" spans="1:4" ht="25.5" customHeight="1">
      <c r="A23" s="17" t="s">
        <v>73</v>
      </c>
      <c r="B23" s="21"/>
      <c r="C23" s="5"/>
      <c r="D23" s="5"/>
    </row>
    <row r="24" spans="1:4" ht="25.5" customHeight="1">
      <c r="A24" s="16" t="s">
        <v>46</v>
      </c>
      <c r="B24" s="20"/>
      <c r="C24" s="5"/>
      <c r="D24" s="5"/>
    </row>
    <row r="25" spans="1:4" ht="11.25" customHeight="1">
      <c r="A25" s="16"/>
      <c r="B25" s="20"/>
      <c r="C25" s="5"/>
      <c r="D25" s="5"/>
    </row>
    <row r="26" spans="1:4" ht="26.25" thickBot="1">
      <c r="A26" s="8" t="str">
        <f>A2</f>
        <v>Codzienna praktyka zawodowa</v>
      </c>
      <c r="B26" s="6" t="s">
        <v>13</v>
      </c>
      <c r="C26" s="6" t="s">
        <v>14</v>
      </c>
      <c r="D26" s="7" t="s">
        <v>12</v>
      </c>
    </row>
    <row r="27" spans="1:4" ht="15" thickTop="1">
      <c r="A27" s="13" t="s">
        <v>18</v>
      </c>
      <c r="B27" s="11">
        <f>SUM(B3,B5,B6,B7,B9,B12,B14,B15,B18,B21,B22)</f>
        <v>0</v>
      </c>
      <c r="C27" s="11">
        <v>11</v>
      </c>
      <c r="D27" s="9">
        <f>B27/C27</f>
        <v>0</v>
      </c>
    </row>
    <row r="28" spans="1:4" ht="14.25">
      <c r="A28" s="14" t="s">
        <v>19</v>
      </c>
      <c r="B28" s="12">
        <f>SUM(B4,B8,B10,B13,B17,B20,B23,B24)</f>
        <v>0</v>
      </c>
      <c r="C28" s="12">
        <v>11</v>
      </c>
      <c r="D28" s="10">
        <f>B28/C28</f>
        <v>0</v>
      </c>
    </row>
    <row r="29" spans="1:4" ht="11.25" customHeight="1">
      <c r="A29" s="16"/>
      <c r="B29" s="20"/>
      <c r="C29" s="5"/>
      <c r="D29" s="5"/>
    </row>
    <row r="30" spans="1:4" s="2" customFormat="1" ht="26.25" thickBot="1">
      <c r="A30" s="72" t="s">
        <v>15</v>
      </c>
      <c r="B30" s="33" t="s">
        <v>74</v>
      </c>
      <c r="C30" s="22"/>
      <c r="D30" s="22"/>
    </row>
    <row r="31" spans="1:2" s="2" customFormat="1" ht="35.25" customHeight="1">
      <c r="A31" s="29" t="s">
        <v>75</v>
      </c>
      <c r="B31" s="30"/>
    </row>
    <row r="32" spans="1:2" s="2" customFormat="1" ht="35.25" customHeight="1">
      <c r="A32" s="41" t="s">
        <v>76</v>
      </c>
      <c r="B32" s="42"/>
    </row>
    <row r="33" spans="1:2" s="2" customFormat="1" ht="35.25" customHeight="1">
      <c r="A33" s="25" t="s">
        <v>77</v>
      </c>
      <c r="B33" s="27"/>
    </row>
    <row r="34" spans="1:2" s="2" customFormat="1" ht="35.25" customHeight="1">
      <c r="A34" s="41" t="s">
        <v>31</v>
      </c>
      <c r="B34" s="42"/>
    </row>
    <row r="35" spans="1:2" s="2" customFormat="1" ht="35.25" customHeight="1">
      <c r="A35" s="70" t="s">
        <v>47</v>
      </c>
      <c r="B35" s="27"/>
    </row>
    <row r="36" spans="1:2" s="2" customFormat="1" ht="35.25" customHeight="1">
      <c r="A36" s="41" t="s">
        <v>32</v>
      </c>
      <c r="B36" s="42"/>
    </row>
    <row r="37" spans="1:2" s="2" customFormat="1" ht="35.25" customHeight="1">
      <c r="A37" s="25" t="s">
        <v>48</v>
      </c>
      <c r="B37" s="27"/>
    </row>
    <row r="38" spans="1:2" s="2" customFormat="1" ht="35.25" customHeight="1">
      <c r="A38" s="41" t="s">
        <v>49</v>
      </c>
      <c r="B38" s="42"/>
    </row>
    <row r="39" spans="1:2" s="2" customFormat="1" ht="35.25" customHeight="1">
      <c r="A39" s="25" t="s">
        <v>33</v>
      </c>
      <c r="B39" s="27"/>
    </row>
    <row r="40" spans="1:2" s="2" customFormat="1" ht="35.25" customHeight="1">
      <c r="A40" s="41" t="s">
        <v>34</v>
      </c>
      <c r="B40" s="42"/>
    </row>
    <row r="41" spans="1:2" s="2" customFormat="1" ht="35.25" customHeight="1">
      <c r="A41" s="25" t="s">
        <v>59</v>
      </c>
      <c r="B41" s="27"/>
    </row>
    <row r="42" spans="1:2" s="2" customFormat="1" ht="35.25" customHeight="1">
      <c r="A42" s="71" t="s">
        <v>60</v>
      </c>
      <c r="B42" s="42"/>
    </row>
    <row r="43" spans="1:2" s="2" customFormat="1" ht="35.25" customHeight="1">
      <c r="A43" s="25" t="s">
        <v>78</v>
      </c>
      <c r="B43" s="27"/>
    </row>
    <row r="44" spans="1:2" s="2" customFormat="1" ht="35.25" customHeight="1">
      <c r="A44" s="41" t="s">
        <v>50</v>
      </c>
      <c r="B44" s="42"/>
    </row>
    <row r="45" spans="1:2" s="2" customFormat="1" ht="35.25" customHeight="1">
      <c r="A45" s="25" t="s">
        <v>51</v>
      </c>
      <c r="B45" s="27"/>
    </row>
    <row r="46" spans="1:2" s="2" customFormat="1" ht="35.25" customHeight="1">
      <c r="A46" s="41" t="s">
        <v>52</v>
      </c>
      <c r="B46" s="42"/>
    </row>
    <row r="47" spans="1:2" s="2" customFormat="1" ht="35.25" customHeight="1">
      <c r="A47" s="25" t="s">
        <v>53</v>
      </c>
      <c r="B47" s="27"/>
    </row>
    <row r="48" spans="1:2" s="2" customFormat="1" ht="35.25" customHeight="1">
      <c r="A48" s="41" t="s">
        <v>64</v>
      </c>
      <c r="B48" s="42"/>
    </row>
    <row r="49" spans="1:2" s="2" customFormat="1" ht="39.75" customHeight="1">
      <c r="A49" s="25" t="s">
        <v>65</v>
      </c>
      <c r="B49" s="27"/>
    </row>
    <row r="50" spans="1:2" s="2" customFormat="1" ht="42" customHeight="1" thickBot="1">
      <c r="A50" s="43" t="s">
        <v>66</v>
      </c>
      <c r="B50" s="44"/>
    </row>
    <row r="51" spans="1:2" s="2" customFormat="1" ht="12.75">
      <c r="A51" s="25"/>
      <c r="B51" s="27"/>
    </row>
    <row r="52" spans="1:4" s="2" customFormat="1" ht="26.25" thickBot="1">
      <c r="A52" s="36" t="s">
        <v>15</v>
      </c>
      <c r="B52" s="34" t="s">
        <v>13</v>
      </c>
      <c r="C52" s="34" t="s">
        <v>14</v>
      </c>
      <c r="D52" s="35" t="s">
        <v>12</v>
      </c>
    </row>
    <row r="53" spans="1:4" s="2" customFormat="1" ht="15" thickTop="1">
      <c r="A53" s="37" t="s">
        <v>18</v>
      </c>
      <c r="B53" s="38">
        <f>SUM(B31,B32,B35,B36,B37,B38,B41,B43,B45,B47)</f>
        <v>0</v>
      </c>
      <c r="C53" s="39">
        <v>10</v>
      </c>
      <c r="D53" s="40">
        <f>B53/C53</f>
        <v>0</v>
      </c>
    </row>
    <row r="54" spans="1:4" s="2" customFormat="1" ht="14.25">
      <c r="A54" s="37" t="s">
        <v>19</v>
      </c>
      <c r="B54" s="38">
        <f>SUM(B33,B34,B39,B40,B42,B44,B46,B48,B49,B50)</f>
        <v>0</v>
      </c>
      <c r="C54" s="39">
        <v>10</v>
      </c>
      <c r="D54" s="40">
        <f>B54/C54</f>
        <v>0</v>
      </c>
    </row>
    <row r="56" spans="1:2" s="2" customFormat="1" ht="26.25" thickBot="1">
      <c r="A56" s="31" t="s">
        <v>16</v>
      </c>
      <c r="B56" s="32" t="s">
        <v>11</v>
      </c>
    </row>
    <row r="57" spans="1:2" s="5" customFormat="1" ht="30" customHeight="1">
      <c r="A57" s="51" t="s">
        <v>55</v>
      </c>
      <c r="B57" s="49"/>
    </row>
    <row r="58" spans="1:2" s="5" customFormat="1" ht="30" customHeight="1">
      <c r="A58" s="25" t="s">
        <v>56</v>
      </c>
      <c r="B58" s="27"/>
    </row>
    <row r="59" spans="1:2" s="5" customFormat="1" ht="30" customHeight="1">
      <c r="A59" s="51" t="s">
        <v>54</v>
      </c>
      <c r="B59" s="50"/>
    </row>
    <row r="60" spans="1:2" s="5" customFormat="1" ht="30" customHeight="1">
      <c r="A60" s="25" t="s">
        <v>36</v>
      </c>
      <c r="B60" s="27"/>
    </row>
    <row r="61" spans="1:2" s="5" customFormat="1" ht="30" customHeight="1">
      <c r="A61" s="51" t="s">
        <v>37</v>
      </c>
      <c r="B61" s="50"/>
    </row>
    <row r="62" spans="1:2" s="5" customFormat="1" ht="30" customHeight="1">
      <c r="A62" s="25" t="s">
        <v>57</v>
      </c>
      <c r="B62" s="27"/>
    </row>
    <row r="63" spans="1:2" s="5" customFormat="1" ht="30" customHeight="1">
      <c r="A63" s="51" t="s">
        <v>38</v>
      </c>
      <c r="B63" s="50"/>
    </row>
    <row r="64" spans="1:2" s="5" customFormat="1" ht="30" customHeight="1">
      <c r="A64" s="25" t="s">
        <v>79</v>
      </c>
      <c r="B64" s="27"/>
    </row>
    <row r="65" spans="1:2" s="5" customFormat="1" ht="30" customHeight="1">
      <c r="A65" s="51" t="s">
        <v>58</v>
      </c>
      <c r="B65" s="50"/>
    </row>
    <row r="66" spans="1:2" s="5" customFormat="1" ht="30" customHeight="1" thickBot="1">
      <c r="A66" s="26" t="s">
        <v>35</v>
      </c>
      <c r="B66" s="28"/>
    </row>
    <row r="67" spans="1:2" s="5" customFormat="1" ht="12.75">
      <c r="A67" s="25"/>
      <c r="B67" s="27"/>
    </row>
    <row r="68" spans="1:4" s="2" customFormat="1" ht="26.25" thickBot="1">
      <c r="A68" s="61" t="str">
        <f>A56</f>
        <v>Ocenianie</v>
      </c>
      <c r="B68" s="62" t="s">
        <v>13</v>
      </c>
      <c r="C68" s="62" t="s">
        <v>14</v>
      </c>
      <c r="D68" s="63" t="s">
        <v>12</v>
      </c>
    </row>
    <row r="69" spans="1:4" s="2" customFormat="1" ht="15" thickTop="1">
      <c r="A69" s="64" t="s">
        <v>18</v>
      </c>
      <c r="B69" s="65">
        <f>SUM(B57,B58,B59,B60,B61)</f>
        <v>0</v>
      </c>
      <c r="C69" s="66">
        <v>5</v>
      </c>
      <c r="D69" s="67">
        <f>B69/C69</f>
        <v>0</v>
      </c>
    </row>
    <row r="70" spans="1:4" s="2" customFormat="1" ht="14.25">
      <c r="A70" s="45" t="s">
        <v>19</v>
      </c>
      <c r="B70" s="46">
        <f>SUM(B62,B63,B64,B65,B66)</f>
        <v>0</v>
      </c>
      <c r="C70" s="47">
        <v>5</v>
      </c>
      <c r="D70" s="48">
        <f>B70/C70</f>
        <v>0</v>
      </c>
    </row>
    <row r="71" ht="31.5" customHeight="1"/>
    <row r="72" spans="1:2" s="2" customFormat="1" ht="26.25" thickBot="1">
      <c r="A72" s="24" t="s">
        <v>17</v>
      </c>
      <c r="B72" s="23" t="s">
        <v>11</v>
      </c>
    </row>
    <row r="73" spans="1:2" s="5" customFormat="1" ht="37.5" customHeight="1">
      <c r="A73" s="51" t="s">
        <v>39</v>
      </c>
      <c r="B73" s="52"/>
    </row>
    <row r="74" spans="1:2" s="5" customFormat="1" ht="37.5" customHeight="1">
      <c r="A74" s="25" t="s">
        <v>80</v>
      </c>
      <c r="B74" s="27"/>
    </row>
    <row r="75" spans="1:2" s="5" customFormat="1" ht="37.5" customHeight="1">
      <c r="A75" s="51" t="s">
        <v>40</v>
      </c>
      <c r="B75" s="52"/>
    </row>
    <row r="76" spans="1:2" s="5" customFormat="1" ht="37.5" customHeight="1">
      <c r="A76" s="25" t="s">
        <v>41</v>
      </c>
      <c r="B76" s="27"/>
    </row>
    <row r="77" spans="1:2" s="5" customFormat="1" ht="37.5" customHeight="1">
      <c r="A77" s="51" t="s">
        <v>42</v>
      </c>
      <c r="B77" s="52"/>
    </row>
    <row r="78" spans="1:2" s="5" customFormat="1" ht="37.5" customHeight="1" thickBot="1">
      <c r="A78" s="26" t="s">
        <v>43</v>
      </c>
      <c r="B78" s="28"/>
    </row>
    <row r="79" spans="1:2" s="5" customFormat="1" ht="14.25">
      <c r="A79" s="3"/>
      <c r="B79" s="4"/>
    </row>
    <row r="80" spans="1:4" s="2" customFormat="1" ht="26.25" thickBot="1">
      <c r="A80" s="24" t="s">
        <v>17</v>
      </c>
      <c r="B80" s="69" t="s">
        <v>13</v>
      </c>
      <c r="C80" s="69" t="s">
        <v>14</v>
      </c>
      <c r="D80" s="69" t="s">
        <v>12</v>
      </c>
    </row>
    <row r="81" spans="1:4" s="2" customFormat="1" ht="14.25">
      <c r="A81" s="57" t="s">
        <v>18</v>
      </c>
      <c r="B81" s="58">
        <f>SUM(B73,B74,B77)</f>
        <v>0</v>
      </c>
      <c r="C81" s="59">
        <v>3</v>
      </c>
      <c r="D81" s="60">
        <f>B81/C81</f>
        <v>0</v>
      </c>
    </row>
    <row r="82" spans="1:4" s="2" customFormat="1" ht="14.25">
      <c r="A82" s="57" t="s">
        <v>19</v>
      </c>
      <c r="B82" s="58">
        <f>SUM(B75,B76,B78)</f>
        <v>0</v>
      </c>
      <c r="C82" s="59">
        <v>3</v>
      </c>
      <c r="D82" s="60">
        <f>B82/C82</f>
        <v>0</v>
      </c>
    </row>
  </sheetData>
  <sheetProtection/>
  <mergeCells count="1">
    <mergeCell ref="A1:F1"/>
  </mergeCells>
  <dataValidations count="2">
    <dataValidation allowBlank="1" showErrorMessage="1" sqref="A80:C80 A52:C52 A26:C26 A68:C68"/>
    <dataValidation type="whole" allowBlank="1" showInputMessage="1" showErrorMessage="1" promptTitle="Disagree '0'; Agree '1'" sqref="B31:B49 B3:B25 B29">
      <formula1>0</formula1>
      <formula2>1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82"/>
  <sheetViews>
    <sheetView zoomScalePageLayoutView="0" workbookViewId="0" topLeftCell="A1">
      <selection activeCell="B37" sqref="B31:B37"/>
    </sheetView>
  </sheetViews>
  <sheetFormatPr defaultColWidth="8.75390625" defaultRowHeight="12.75"/>
  <cols>
    <col min="1" max="1" width="47.625" style="0" customWidth="1"/>
  </cols>
  <sheetData>
    <row r="1" spans="1:6" ht="53.25" customHeight="1">
      <c r="A1" s="73" t="s">
        <v>67</v>
      </c>
      <c r="B1" s="74"/>
      <c r="C1" s="74"/>
      <c r="D1" s="74"/>
      <c r="E1" s="74"/>
      <c r="F1" s="74"/>
    </row>
    <row r="2" spans="1:4" ht="24">
      <c r="A2" s="18" t="s">
        <v>61</v>
      </c>
      <c r="B2" s="19" t="s">
        <v>11</v>
      </c>
      <c r="C2" s="2"/>
      <c r="D2" s="2"/>
    </row>
    <row r="3" spans="1:4" ht="25.5" customHeight="1">
      <c r="A3" s="17" t="s">
        <v>62</v>
      </c>
      <c r="B3" s="21"/>
      <c r="C3" s="5"/>
      <c r="D3" s="5"/>
    </row>
    <row r="4" spans="1:4" ht="25.5" customHeight="1">
      <c r="A4" s="16" t="s">
        <v>63</v>
      </c>
      <c r="B4" s="20"/>
      <c r="C4" s="5"/>
      <c r="D4" s="5"/>
    </row>
    <row r="5" spans="1:4" ht="25.5" customHeight="1">
      <c r="A5" s="17" t="s">
        <v>29</v>
      </c>
      <c r="B5" s="21"/>
      <c r="C5" s="5"/>
      <c r="D5" s="5"/>
    </row>
    <row r="6" spans="1:4" ht="25.5" customHeight="1">
      <c r="A6" s="16" t="s">
        <v>20</v>
      </c>
      <c r="B6" s="20"/>
      <c r="C6" s="5"/>
      <c r="D6" s="5"/>
    </row>
    <row r="7" spans="1:4" ht="25.5" customHeight="1">
      <c r="A7" s="17" t="s">
        <v>21</v>
      </c>
      <c r="B7" s="21"/>
      <c r="C7" s="5"/>
      <c r="D7" s="5"/>
    </row>
    <row r="8" spans="1:4" ht="25.5" customHeight="1">
      <c r="A8" s="16" t="s">
        <v>22</v>
      </c>
      <c r="B8" s="20"/>
      <c r="C8" s="5"/>
      <c r="D8" s="5"/>
    </row>
    <row r="9" spans="1:4" ht="25.5" customHeight="1">
      <c r="A9" s="17" t="s">
        <v>23</v>
      </c>
      <c r="B9" s="21"/>
      <c r="C9" s="5"/>
      <c r="D9" s="5"/>
    </row>
    <row r="10" spans="1:4" ht="25.5" customHeight="1">
      <c r="A10" s="16" t="s">
        <v>24</v>
      </c>
      <c r="B10" s="20"/>
      <c r="C10" s="5"/>
      <c r="D10" s="5"/>
    </row>
    <row r="11" spans="1:4" ht="25.5" customHeight="1">
      <c r="A11" s="17" t="s">
        <v>68</v>
      </c>
      <c r="B11" s="21"/>
      <c r="C11" s="5"/>
      <c r="D11" s="5"/>
    </row>
    <row r="12" spans="1:4" ht="25.5" customHeight="1">
      <c r="A12" s="16" t="s">
        <v>30</v>
      </c>
      <c r="B12" s="20"/>
      <c r="C12" s="5"/>
      <c r="D12" s="5"/>
    </row>
    <row r="13" spans="1:4" ht="25.5" customHeight="1">
      <c r="A13" s="17" t="s">
        <v>25</v>
      </c>
      <c r="B13" s="21"/>
      <c r="C13" s="5"/>
      <c r="D13" s="5"/>
    </row>
    <row r="14" spans="1:4" ht="25.5" customHeight="1">
      <c r="A14" s="16" t="s">
        <v>26</v>
      </c>
      <c r="B14" s="20"/>
      <c r="C14" s="5"/>
      <c r="D14" s="5"/>
    </row>
    <row r="15" spans="1:4" ht="25.5" customHeight="1">
      <c r="A15" s="17" t="s">
        <v>27</v>
      </c>
      <c r="B15" s="21"/>
      <c r="C15" s="5"/>
      <c r="D15" s="5"/>
    </row>
    <row r="16" spans="1:4" ht="25.5" customHeight="1">
      <c r="A16" s="16" t="s">
        <v>28</v>
      </c>
      <c r="B16" s="20"/>
      <c r="C16" s="5"/>
      <c r="D16" s="5"/>
    </row>
    <row r="17" spans="1:4" ht="25.5" customHeight="1">
      <c r="A17" s="17" t="s">
        <v>69</v>
      </c>
      <c r="B17" s="21"/>
      <c r="C17" s="5"/>
      <c r="D17" s="5"/>
    </row>
    <row r="18" spans="1:4" ht="25.5" customHeight="1">
      <c r="A18" s="16" t="s">
        <v>72</v>
      </c>
      <c r="B18" s="20"/>
      <c r="C18" s="5"/>
      <c r="D18" s="5"/>
    </row>
    <row r="19" spans="1:4" ht="25.5" customHeight="1">
      <c r="A19" s="17" t="s">
        <v>70</v>
      </c>
      <c r="B19" s="21"/>
      <c r="C19" s="5"/>
      <c r="D19" s="5"/>
    </row>
    <row r="20" spans="1:4" ht="25.5" customHeight="1">
      <c r="A20" s="16" t="s">
        <v>44</v>
      </c>
      <c r="B20" s="20"/>
      <c r="C20" s="5"/>
      <c r="D20" s="5"/>
    </row>
    <row r="21" spans="1:4" ht="25.5" customHeight="1">
      <c r="A21" s="17" t="s">
        <v>71</v>
      </c>
      <c r="B21" s="21"/>
      <c r="C21" s="5"/>
      <c r="D21" s="5"/>
    </row>
    <row r="22" spans="1:4" ht="25.5" customHeight="1">
      <c r="A22" s="16" t="s">
        <v>45</v>
      </c>
      <c r="B22" s="20"/>
      <c r="C22" s="5"/>
      <c r="D22" s="5"/>
    </row>
    <row r="23" spans="1:4" ht="25.5" customHeight="1">
      <c r="A23" s="17" t="s">
        <v>73</v>
      </c>
      <c r="B23" s="21"/>
      <c r="C23" s="5"/>
      <c r="D23" s="5"/>
    </row>
    <row r="24" spans="1:4" ht="25.5" customHeight="1">
      <c r="A24" s="16" t="s">
        <v>46</v>
      </c>
      <c r="B24" s="20"/>
      <c r="C24" s="5"/>
      <c r="D24" s="5"/>
    </row>
    <row r="25" spans="1:4" ht="11.25" customHeight="1">
      <c r="A25" s="16"/>
      <c r="B25" s="20"/>
      <c r="C25" s="5"/>
      <c r="D25" s="5"/>
    </row>
    <row r="26" spans="1:4" ht="26.25" thickBot="1">
      <c r="A26" s="8" t="str">
        <f>A2</f>
        <v>Codzienna praktyka zawodowa</v>
      </c>
      <c r="B26" s="6" t="s">
        <v>13</v>
      </c>
      <c r="C26" s="6" t="s">
        <v>14</v>
      </c>
      <c r="D26" s="7" t="s">
        <v>12</v>
      </c>
    </row>
    <row r="27" spans="1:4" ht="15" thickTop="1">
      <c r="A27" s="13" t="s">
        <v>18</v>
      </c>
      <c r="B27" s="11">
        <f>SUM(B3,B5,B6,B7,B9,B12,B14,B15,B18,B21,B22)</f>
        <v>0</v>
      </c>
      <c r="C27" s="11">
        <v>11</v>
      </c>
      <c r="D27" s="9">
        <f>B27/C27</f>
        <v>0</v>
      </c>
    </row>
    <row r="28" spans="1:4" ht="14.25">
      <c r="A28" s="14" t="s">
        <v>19</v>
      </c>
      <c r="B28" s="12">
        <f>SUM(B4,B8,B10,B13,B17,B20,B23,B24)</f>
        <v>0</v>
      </c>
      <c r="C28" s="12">
        <v>11</v>
      </c>
      <c r="D28" s="10">
        <f>B28/C28</f>
        <v>0</v>
      </c>
    </row>
    <row r="29" spans="1:4" ht="11.25" customHeight="1">
      <c r="A29" s="16"/>
      <c r="B29" s="20"/>
      <c r="C29" s="5"/>
      <c r="D29" s="5"/>
    </row>
    <row r="30" spans="1:4" s="2" customFormat="1" ht="26.25" thickBot="1">
      <c r="A30" s="72" t="s">
        <v>15</v>
      </c>
      <c r="B30" s="33" t="s">
        <v>74</v>
      </c>
      <c r="C30" s="22"/>
      <c r="D30" s="22"/>
    </row>
    <row r="31" spans="1:2" s="2" customFormat="1" ht="35.25" customHeight="1">
      <c r="A31" s="29" t="s">
        <v>75</v>
      </c>
      <c r="B31" s="30"/>
    </row>
    <row r="32" spans="1:2" s="2" customFormat="1" ht="35.25" customHeight="1">
      <c r="A32" s="41" t="s">
        <v>76</v>
      </c>
      <c r="B32" s="42"/>
    </row>
    <row r="33" spans="1:2" s="2" customFormat="1" ht="35.25" customHeight="1">
      <c r="A33" s="25" t="s">
        <v>77</v>
      </c>
      <c r="B33" s="27"/>
    </row>
    <row r="34" spans="1:2" s="2" customFormat="1" ht="35.25" customHeight="1">
      <c r="A34" s="41" t="s">
        <v>31</v>
      </c>
      <c r="B34" s="42"/>
    </row>
    <row r="35" spans="1:2" s="2" customFormat="1" ht="35.25" customHeight="1">
      <c r="A35" s="70" t="s">
        <v>47</v>
      </c>
      <c r="B35" s="27"/>
    </row>
    <row r="36" spans="1:2" s="2" customFormat="1" ht="35.25" customHeight="1">
      <c r="A36" s="41" t="s">
        <v>32</v>
      </c>
      <c r="B36" s="42"/>
    </row>
    <row r="37" spans="1:2" s="2" customFormat="1" ht="35.25" customHeight="1">
      <c r="A37" s="25" t="s">
        <v>48</v>
      </c>
      <c r="B37" s="27"/>
    </row>
    <row r="38" spans="1:2" s="2" customFormat="1" ht="35.25" customHeight="1">
      <c r="A38" s="41" t="s">
        <v>49</v>
      </c>
      <c r="B38" s="42"/>
    </row>
    <row r="39" spans="1:2" s="2" customFormat="1" ht="35.25" customHeight="1">
      <c r="A39" s="25" t="s">
        <v>33</v>
      </c>
      <c r="B39" s="27"/>
    </row>
    <row r="40" spans="1:2" s="2" customFormat="1" ht="35.25" customHeight="1">
      <c r="A40" s="41" t="s">
        <v>34</v>
      </c>
      <c r="B40" s="42"/>
    </row>
    <row r="41" spans="1:2" s="2" customFormat="1" ht="35.25" customHeight="1">
      <c r="A41" s="25" t="s">
        <v>59</v>
      </c>
      <c r="B41" s="27"/>
    </row>
    <row r="42" spans="1:2" s="2" customFormat="1" ht="35.25" customHeight="1">
      <c r="A42" s="71" t="s">
        <v>60</v>
      </c>
      <c r="B42" s="42"/>
    </row>
    <row r="43" spans="1:2" s="2" customFormat="1" ht="35.25" customHeight="1">
      <c r="A43" s="25" t="s">
        <v>78</v>
      </c>
      <c r="B43" s="27"/>
    </row>
    <row r="44" spans="1:2" s="2" customFormat="1" ht="35.25" customHeight="1">
      <c r="A44" s="41" t="s">
        <v>50</v>
      </c>
      <c r="B44" s="42"/>
    </row>
    <row r="45" spans="1:2" s="2" customFormat="1" ht="35.25" customHeight="1">
      <c r="A45" s="25" t="s">
        <v>51</v>
      </c>
      <c r="B45" s="27"/>
    </row>
    <row r="46" spans="1:2" s="2" customFormat="1" ht="35.25" customHeight="1">
      <c r="A46" s="41" t="s">
        <v>52</v>
      </c>
      <c r="B46" s="42"/>
    </row>
    <row r="47" spans="1:2" s="2" customFormat="1" ht="35.25" customHeight="1">
      <c r="A47" s="25" t="s">
        <v>53</v>
      </c>
      <c r="B47" s="27"/>
    </row>
    <row r="48" spans="1:2" s="2" customFormat="1" ht="35.25" customHeight="1">
      <c r="A48" s="41" t="s">
        <v>64</v>
      </c>
      <c r="B48" s="42"/>
    </row>
    <row r="49" spans="1:2" s="2" customFormat="1" ht="35.25" customHeight="1">
      <c r="A49" s="25" t="s">
        <v>65</v>
      </c>
      <c r="B49" s="27"/>
    </row>
    <row r="50" spans="1:2" s="2" customFormat="1" ht="35.25" customHeight="1" thickBot="1">
      <c r="A50" s="43" t="s">
        <v>66</v>
      </c>
      <c r="B50" s="44"/>
    </row>
    <row r="51" spans="1:2" s="2" customFormat="1" ht="12.75">
      <c r="A51" s="25"/>
      <c r="B51" s="27"/>
    </row>
    <row r="52" spans="1:4" s="2" customFormat="1" ht="26.25" thickBot="1">
      <c r="A52" s="36" t="s">
        <v>15</v>
      </c>
      <c r="B52" s="34" t="s">
        <v>13</v>
      </c>
      <c r="C52" s="34" t="s">
        <v>14</v>
      </c>
      <c r="D52" s="35" t="s">
        <v>12</v>
      </c>
    </row>
    <row r="53" spans="1:4" s="2" customFormat="1" ht="15" thickTop="1">
      <c r="A53" s="37" t="s">
        <v>18</v>
      </c>
      <c r="B53" s="38">
        <f>SUM(B31,B32,B35,B36,B37,B38,B41,B43,B45,B47)</f>
        <v>0</v>
      </c>
      <c r="C53" s="39">
        <v>10</v>
      </c>
      <c r="D53" s="40">
        <f>B53/C53</f>
        <v>0</v>
      </c>
    </row>
    <row r="54" spans="1:4" s="2" customFormat="1" ht="14.25">
      <c r="A54" s="37" t="s">
        <v>19</v>
      </c>
      <c r="B54" s="38">
        <f>SUM(B33,B34,B39,B40,B42,B44,B46,B48,B49,B50)</f>
        <v>0</v>
      </c>
      <c r="C54" s="39">
        <v>10</v>
      </c>
      <c r="D54" s="40">
        <f>B54/C54</f>
        <v>0</v>
      </c>
    </row>
    <row r="56" spans="1:2" s="2" customFormat="1" ht="26.25" thickBot="1">
      <c r="A56" s="31" t="s">
        <v>16</v>
      </c>
      <c r="B56" s="32" t="s">
        <v>11</v>
      </c>
    </row>
    <row r="57" spans="1:2" s="5" customFormat="1" ht="30" customHeight="1">
      <c r="A57" s="51" t="s">
        <v>55</v>
      </c>
      <c r="B57" s="49"/>
    </row>
    <row r="58" spans="1:2" s="5" customFormat="1" ht="30" customHeight="1">
      <c r="A58" s="25" t="s">
        <v>56</v>
      </c>
      <c r="B58" s="27"/>
    </row>
    <row r="59" spans="1:2" s="5" customFormat="1" ht="30" customHeight="1">
      <c r="A59" s="51" t="s">
        <v>54</v>
      </c>
      <c r="B59" s="50"/>
    </row>
    <row r="60" spans="1:2" s="5" customFormat="1" ht="30" customHeight="1">
      <c r="A60" s="25" t="s">
        <v>36</v>
      </c>
      <c r="B60" s="27"/>
    </row>
    <row r="61" spans="1:2" s="5" customFormat="1" ht="30" customHeight="1">
      <c r="A61" s="51" t="s">
        <v>37</v>
      </c>
      <c r="B61" s="50"/>
    </row>
    <row r="62" spans="1:2" s="5" customFormat="1" ht="30" customHeight="1">
      <c r="A62" s="25" t="s">
        <v>57</v>
      </c>
      <c r="B62" s="27"/>
    </row>
    <row r="63" spans="1:2" s="5" customFormat="1" ht="30" customHeight="1">
      <c r="A63" s="51" t="s">
        <v>38</v>
      </c>
      <c r="B63" s="50"/>
    </row>
    <row r="64" spans="1:2" s="5" customFormat="1" ht="30" customHeight="1">
      <c r="A64" s="25" t="s">
        <v>79</v>
      </c>
      <c r="B64" s="27"/>
    </row>
    <row r="65" spans="1:2" s="5" customFormat="1" ht="30" customHeight="1">
      <c r="A65" s="51" t="s">
        <v>58</v>
      </c>
      <c r="B65" s="50"/>
    </row>
    <row r="66" spans="1:2" s="5" customFormat="1" ht="30" customHeight="1" thickBot="1">
      <c r="A66" s="26" t="s">
        <v>35</v>
      </c>
      <c r="B66" s="28"/>
    </row>
    <row r="67" spans="1:2" s="5" customFormat="1" ht="12.75">
      <c r="A67" s="25"/>
      <c r="B67" s="27"/>
    </row>
    <row r="68" spans="1:4" s="2" customFormat="1" ht="26.25" thickBot="1">
      <c r="A68" s="61" t="str">
        <f>A56</f>
        <v>Ocenianie</v>
      </c>
      <c r="B68" s="62" t="s">
        <v>13</v>
      </c>
      <c r="C68" s="62" t="s">
        <v>14</v>
      </c>
      <c r="D68" s="63" t="s">
        <v>12</v>
      </c>
    </row>
    <row r="69" spans="1:4" s="2" customFormat="1" ht="15" thickTop="1">
      <c r="A69" s="64" t="s">
        <v>18</v>
      </c>
      <c r="B69" s="65">
        <f>SUM(B57,B58,B59,B60,B61)</f>
        <v>0</v>
      </c>
      <c r="C69" s="66">
        <v>5</v>
      </c>
      <c r="D69" s="67">
        <f>B69/C69</f>
        <v>0</v>
      </c>
    </row>
    <row r="70" spans="1:4" s="2" customFormat="1" ht="14.25">
      <c r="A70" s="45" t="s">
        <v>19</v>
      </c>
      <c r="B70" s="46">
        <f>SUM(B62,B63,B64,B65,B66)</f>
        <v>0</v>
      </c>
      <c r="C70" s="47">
        <v>5</v>
      </c>
      <c r="D70" s="48">
        <f>B70/C70</f>
        <v>0</v>
      </c>
    </row>
    <row r="71" ht="31.5" customHeight="1"/>
    <row r="72" spans="1:2" s="2" customFormat="1" ht="26.25" thickBot="1">
      <c r="A72" s="24" t="s">
        <v>17</v>
      </c>
      <c r="B72" s="23" t="s">
        <v>11</v>
      </c>
    </row>
    <row r="73" spans="1:2" s="5" customFormat="1" ht="37.5" customHeight="1">
      <c r="A73" s="51" t="s">
        <v>39</v>
      </c>
      <c r="B73" s="52"/>
    </row>
    <row r="74" spans="1:2" s="5" customFormat="1" ht="37.5" customHeight="1">
      <c r="A74" s="25" t="s">
        <v>80</v>
      </c>
      <c r="B74" s="27"/>
    </row>
    <row r="75" spans="1:2" s="5" customFormat="1" ht="37.5" customHeight="1">
      <c r="A75" s="51" t="s">
        <v>40</v>
      </c>
      <c r="B75" s="52"/>
    </row>
    <row r="76" spans="1:2" s="5" customFormat="1" ht="37.5" customHeight="1">
      <c r="A76" s="25" t="s">
        <v>41</v>
      </c>
      <c r="B76" s="27"/>
    </row>
    <row r="77" spans="1:2" s="5" customFormat="1" ht="37.5" customHeight="1">
      <c r="A77" s="51" t="s">
        <v>42</v>
      </c>
      <c r="B77" s="52"/>
    </row>
    <row r="78" spans="1:2" s="5" customFormat="1" ht="37.5" customHeight="1" thickBot="1">
      <c r="A78" s="26" t="s">
        <v>43</v>
      </c>
      <c r="B78" s="28"/>
    </row>
    <row r="79" spans="1:2" s="5" customFormat="1" ht="14.25">
      <c r="A79" s="3"/>
      <c r="B79" s="4"/>
    </row>
    <row r="80" spans="1:4" s="2" customFormat="1" ht="26.25" thickBot="1">
      <c r="A80" s="24" t="s">
        <v>17</v>
      </c>
      <c r="B80" s="69" t="s">
        <v>13</v>
      </c>
      <c r="C80" s="69" t="s">
        <v>14</v>
      </c>
      <c r="D80" s="69" t="s">
        <v>12</v>
      </c>
    </row>
    <row r="81" spans="1:4" s="2" customFormat="1" ht="14.25">
      <c r="A81" s="57" t="s">
        <v>18</v>
      </c>
      <c r="B81" s="58">
        <f>SUM(B73,B74,B77)</f>
        <v>0</v>
      </c>
      <c r="C81" s="59">
        <v>3</v>
      </c>
      <c r="D81" s="60">
        <f>B81/C81</f>
        <v>0</v>
      </c>
    </row>
    <row r="82" spans="1:4" s="2" customFormat="1" ht="14.25">
      <c r="A82" s="57" t="s">
        <v>19</v>
      </c>
      <c r="B82" s="58">
        <f>SUM(B75,B76,B78)</f>
        <v>0</v>
      </c>
      <c r="C82" s="59">
        <v>3</v>
      </c>
      <c r="D82" s="60">
        <f>B82/C82</f>
        <v>0</v>
      </c>
    </row>
  </sheetData>
  <sheetProtection/>
  <mergeCells count="1">
    <mergeCell ref="A1:F1"/>
  </mergeCells>
  <dataValidations count="2">
    <dataValidation type="whole" allowBlank="1" showInputMessage="1" showErrorMessage="1" promptTitle="Disagree '0'; Agree '1'" sqref="B31:B49 B3:B25 B29">
      <formula1>0</formula1>
      <formula2>1</formula2>
    </dataValidation>
    <dataValidation allowBlank="1" showErrorMessage="1" sqref="A80:C80 A52:C52 A26:C26 A68:C68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82"/>
  <sheetViews>
    <sheetView zoomScalePageLayoutView="0" workbookViewId="0" topLeftCell="A1">
      <selection activeCell="A1" sqref="A1:F1"/>
    </sheetView>
  </sheetViews>
  <sheetFormatPr defaultColWidth="8.75390625" defaultRowHeight="12.75"/>
  <cols>
    <col min="1" max="1" width="47.625" style="0" customWidth="1"/>
    <col min="2" max="5" width="8.75390625" style="0" customWidth="1"/>
    <col min="6" max="6" width="13.125" style="0" customWidth="1"/>
  </cols>
  <sheetData>
    <row r="1" spans="1:6" ht="54.75" customHeight="1">
      <c r="A1" s="73" t="s">
        <v>67</v>
      </c>
      <c r="B1" s="74"/>
      <c r="C1" s="74"/>
      <c r="D1" s="74"/>
      <c r="E1" s="74"/>
      <c r="F1" s="74"/>
    </row>
    <row r="2" spans="1:4" ht="24">
      <c r="A2" s="18" t="s">
        <v>61</v>
      </c>
      <c r="B2" s="19" t="s">
        <v>11</v>
      </c>
      <c r="C2" s="2"/>
      <c r="D2" s="2"/>
    </row>
    <row r="3" spans="1:4" ht="25.5" customHeight="1">
      <c r="A3" s="17" t="s">
        <v>62</v>
      </c>
      <c r="B3" s="21"/>
      <c r="C3" s="5"/>
      <c r="D3" s="5"/>
    </row>
    <row r="4" spans="1:4" ht="25.5" customHeight="1">
      <c r="A4" s="16" t="s">
        <v>63</v>
      </c>
      <c r="B4" s="20"/>
      <c r="C4" s="5"/>
      <c r="D4" s="5"/>
    </row>
    <row r="5" spans="1:4" ht="25.5" customHeight="1">
      <c r="A5" s="17" t="s">
        <v>29</v>
      </c>
      <c r="B5" s="21"/>
      <c r="C5" s="5"/>
      <c r="D5" s="5"/>
    </row>
    <row r="6" spans="1:4" ht="25.5" customHeight="1">
      <c r="A6" s="16" t="s">
        <v>20</v>
      </c>
      <c r="B6" s="20"/>
      <c r="C6" s="5"/>
      <c r="D6" s="5"/>
    </row>
    <row r="7" spans="1:4" ht="25.5" customHeight="1">
      <c r="A7" s="17" t="s">
        <v>21</v>
      </c>
      <c r="B7" s="21"/>
      <c r="C7" s="5"/>
      <c r="D7" s="5"/>
    </row>
    <row r="8" spans="1:4" ht="25.5" customHeight="1">
      <c r="A8" s="16" t="s">
        <v>22</v>
      </c>
      <c r="B8" s="20"/>
      <c r="C8" s="5"/>
      <c r="D8" s="5"/>
    </row>
    <row r="9" spans="1:4" ht="25.5" customHeight="1">
      <c r="A9" s="17" t="s">
        <v>23</v>
      </c>
      <c r="B9" s="21"/>
      <c r="C9" s="5"/>
      <c r="D9" s="5"/>
    </row>
    <row r="10" spans="1:4" ht="25.5" customHeight="1">
      <c r="A10" s="16" t="s">
        <v>24</v>
      </c>
      <c r="B10" s="20"/>
      <c r="C10" s="5"/>
      <c r="D10" s="5"/>
    </row>
    <row r="11" spans="1:4" ht="25.5" customHeight="1">
      <c r="A11" s="17" t="s">
        <v>68</v>
      </c>
      <c r="B11" s="21"/>
      <c r="C11" s="5"/>
      <c r="D11" s="5"/>
    </row>
    <row r="12" spans="1:4" ht="25.5" customHeight="1">
      <c r="A12" s="16" t="s">
        <v>30</v>
      </c>
      <c r="B12" s="20"/>
      <c r="C12" s="5"/>
      <c r="D12" s="5"/>
    </row>
    <row r="13" spans="1:4" ht="25.5" customHeight="1">
      <c r="A13" s="17" t="s">
        <v>25</v>
      </c>
      <c r="B13" s="21"/>
      <c r="C13" s="5"/>
      <c r="D13" s="5"/>
    </row>
    <row r="14" spans="1:4" ht="25.5" customHeight="1">
      <c r="A14" s="16" t="s">
        <v>26</v>
      </c>
      <c r="B14" s="20"/>
      <c r="C14" s="5"/>
      <c r="D14" s="5"/>
    </row>
    <row r="15" spans="1:4" ht="25.5" customHeight="1">
      <c r="A15" s="17" t="s">
        <v>27</v>
      </c>
      <c r="B15" s="21"/>
      <c r="C15" s="5"/>
      <c r="D15" s="5"/>
    </row>
    <row r="16" spans="1:4" ht="25.5" customHeight="1">
      <c r="A16" s="16" t="s">
        <v>28</v>
      </c>
      <c r="B16" s="20"/>
      <c r="C16" s="5"/>
      <c r="D16" s="5"/>
    </row>
    <row r="17" spans="1:4" ht="25.5" customHeight="1">
      <c r="A17" s="17" t="s">
        <v>69</v>
      </c>
      <c r="B17" s="21"/>
      <c r="C17" s="5"/>
      <c r="D17" s="5"/>
    </row>
    <row r="18" spans="1:4" ht="25.5" customHeight="1">
      <c r="A18" s="16" t="s">
        <v>72</v>
      </c>
      <c r="B18" s="20"/>
      <c r="C18" s="5"/>
      <c r="D18" s="5"/>
    </row>
    <row r="19" spans="1:4" ht="25.5" customHeight="1">
      <c r="A19" s="17" t="s">
        <v>70</v>
      </c>
      <c r="B19" s="21"/>
      <c r="C19" s="5"/>
      <c r="D19" s="5"/>
    </row>
    <row r="20" spans="1:4" ht="25.5" customHeight="1">
      <c r="A20" s="16" t="s">
        <v>44</v>
      </c>
      <c r="B20" s="20"/>
      <c r="C20" s="5"/>
      <c r="D20" s="5"/>
    </row>
    <row r="21" spans="1:4" ht="25.5" customHeight="1">
      <c r="A21" s="17" t="s">
        <v>71</v>
      </c>
      <c r="B21" s="21"/>
      <c r="C21" s="5"/>
      <c r="D21" s="5"/>
    </row>
    <row r="22" spans="1:4" ht="25.5" customHeight="1">
      <c r="A22" s="16" t="s">
        <v>45</v>
      </c>
      <c r="B22" s="20"/>
      <c r="C22" s="5"/>
      <c r="D22" s="5"/>
    </row>
    <row r="23" spans="1:4" ht="25.5" customHeight="1">
      <c r="A23" s="17" t="s">
        <v>73</v>
      </c>
      <c r="B23" s="21"/>
      <c r="C23" s="5"/>
      <c r="D23" s="5"/>
    </row>
    <row r="24" spans="1:4" ht="25.5" customHeight="1">
      <c r="A24" s="16" t="s">
        <v>46</v>
      </c>
      <c r="B24" s="20"/>
      <c r="C24" s="5"/>
      <c r="D24" s="5"/>
    </row>
    <row r="25" spans="1:4" ht="11.25" customHeight="1">
      <c r="A25" s="16"/>
      <c r="B25" s="20"/>
      <c r="C25" s="5"/>
      <c r="D25" s="5"/>
    </row>
    <row r="26" spans="1:4" ht="26.25" thickBot="1">
      <c r="A26" s="8" t="str">
        <f>A2</f>
        <v>Codzienna praktyka zawodowa</v>
      </c>
      <c r="B26" s="6" t="s">
        <v>13</v>
      </c>
      <c r="C26" s="6" t="s">
        <v>14</v>
      </c>
      <c r="D26" s="7" t="s">
        <v>12</v>
      </c>
    </row>
    <row r="27" spans="1:4" ht="15" thickTop="1">
      <c r="A27" s="13" t="s">
        <v>18</v>
      </c>
      <c r="B27" s="11">
        <f>SUM(B3,B5,B6,B7,B9,B12,B14,B15,B18,B21,B22)</f>
        <v>0</v>
      </c>
      <c r="C27" s="11">
        <v>11</v>
      </c>
      <c r="D27" s="9">
        <f>B27/C27</f>
        <v>0</v>
      </c>
    </row>
    <row r="28" spans="1:4" ht="14.25">
      <c r="A28" s="14" t="s">
        <v>19</v>
      </c>
      <c r="B28" s="12">
        <f>SUM(B4,B8,B10,B13,B17,B20,B23,B24)</f>
        <v>0</v>
      </c>
      <c r="C28" s="12">
        <v>11</v>
      </c>
      <c r="D28" s="10">
        <f>B28/C28</f>
        <v>0</v>
      </c>
    </row>
    <row r="29" spans="1:4" ht="11.25" customHeight="1">
      <c r="A29" s="16"/>
      <c r="B29" s="20"/>
      <c r="C29" s="5"/>
      <c r="D29" s="5"/>
    </row>
    <row r="30" spans="1:4" s="2" customFormat="1" ht="26.25" thickBot="1">
      <c r="A30" s="72" t="s">
        <v>15</v>
      </c>
      <c r="B30" s="33" t="s">
        <v>74</v>
      </c>
      <c r="C30" s="22"/>
      <c r="D30" s="22"/>
    </row>
    <row r="31" spans="1:2" s="2" customFormat="1" ht="35.25" customHeight="1">
      <c r="A31" s="29" t="s">
        <v>75</v>
      </c>
      <c r="B31" s="30"/>
    </row>
    <row r="32" spans="1:2" s="2" customFormat="1" ht="35.25" customHeight="1">
      <c r="A32" s="41" t="s">
        <v>76</v>
      </c>
      <c r="B32" s="42"/>
    </row>
    <row r="33" spans="1:2" s="2" customFormat="1" ht="35.25" customHeight="1">
      <c r="A33" s="25" t="s">
        <v>77</v>
      </c>
      <c r="B33" s="27"/>
    </row>
    <row r="34" spans="1:2" s="2" customFormat="1" ht="35.25" customHeight="1">
      <c r="A34" s="41" t="s">
        <v>31</v>
      </c>
      <c r="B34" s="42"/>
    </row>
    <row r="35" spans="1:2" s="2" customFormat="1" ht="35.25" customHeight="1">
      <c r="A35" s="70" t="s">
        <v>47</v>
      </c>
      <c r="B35" s="27"/>
    </row>
    <row r="36" spans="1:2" s="2" customFormat="1" ht="35.25" customHeight="1">
      <c r="A36" s="41" t="s">
        <v>32</v>
      </c>
      <c r="B36" s="42"/>
    </row>
    <row r="37" spans="1:2" s="2" customFormat="1" ht="35.25" customHeight="1">
      <c r="A37" s="25" t="s">
        <v>48</v>
      </c>
      <c r="B37" s="27"/>
    </row>
    <row r="38" spans="1:2" s="2" customFormat="1" ht="35.25" customHeight="1">
      <c r="A38" s="41" t="s">
        <v>49</v>
      </c>
      <c r="B38" s="42"/>
    </row>
    <row r="39" spans="1:2" s="2" customFormat="1" ht="35.25" customHeight="1">
      <c r="A39" s="25" t="s">
        <v>33</v>
      </c>
      <c r="B39" s="27"/>
    </row>
    <row r="40" spans="1:2" s="2" customFormat="1" ht="35.25" customHeight="1">
      <c r="A40" s="41" t="s">
        <v>34</v>
      </c>
      <c r="B40" s="42"/>
    </row>
    <row r="41" spans="1:2" s="2" customFormat="1" ht="35.25" customHeight="1">
      <c r="A41" s="25" t="s">
        <v>59</v>
      </c>
      <c r="B41" s="27"/>
    </row>
    <row r="42" spans="1:2" s="2" customFormat="1" ht="35.25" customHeight="1">
      <c r="A42" s="71" t="s">
        <v>60</v>
      </c>
      <c r="B42" s="42"/>
    </row>
    <row r="43" spans="1:2" s="2" customFormat="1" ht="35.25" customHeight="1">
      <c r="A43" s="25" t="s">
        <v>78</v>
      </c>
      <c r="B43" s="27"/>
    </row>
    <row r="44" spans="1:2" s="2" customFormat="1" ht="35.25" customHeight="1">
      <c r="A44" s="41" t="s">
        <v>50</v>
      </c>
      <c r="B44" s="42"/>
    </row>
    <row r="45" spans="1:2" s="2" customFormat="1" ht="35.25" customHeight="1">
      <c r="A45" s="25" t="s">
        <v>51</v>
      </c>
      <c r="B45" s="27"/>
    </row>
    <row r="46" spans="1:2" s="2" customFormat="1" ht="35.25" customHeight="1">
      <c r="A46" s="41" t="s">
        <v>52</v>
      </c>
      <c r="B46" s="42"/>
    </row>
    <row r="47" spans="1:2" s="2" customFormat="1" ht="35.25" customHeight="1">
      <c r="A47" s="25" t="s">
        <v>53</v>
      </c>
      <c r="B47" s="27"/>
    </row>
    <row r="48" spans="1:2" s="2" customFormat="1" ht="35.25" customHeight="1">
      <c r="A48" s="41" t="s">
        <v>64</v>
      </c>
      <c r="B48" s="42"/>
    </row>
    <row r="49" spans="1:2" s="2" customFormat="1" ht="35.25" customHeight="1">
      <c r="A49" s="25" t="s">
        <v>65</v>
      </c>
      <c r="B49" s="27"/>
    </row>
    <row r="50" spans="1:2" s="2" customFormat="1" ht="35.25" customHeight="1" thickBot="1">
      <c r="A50" s="43" t="s">
        <v>66</v>
      </c>
      <c r="B50" s="44"/>
    </row>
    <row r="51" spans="1:2" s="2" customFormat="1" ht="12.75">
      <c r="A51" s="25"/>
      <c r="B51" s="27"/>
    </row>
    <row r="52" spans="1:4" s="2" customFormat="1" ht="26.25" thickBot="1">
      <c r="A52" s="36" t="s">
        <v>15</v>
      </c>
      <c r="B52" s="34" t="s">
        <v>13</v>
      </c>
      <c r="C52" s="34" t="s">
        <v>14</v>
      </c>
      <c r="D52" s="35" t="s">
        <v>12</v>
      </c>
    </row>
    <row r="53" spans="1:4" s="2" customFormat="1" ht="15" thickTop="1">
      <c r="A53" s="37" t="s">
        <v>18</v>
      </c>
      <c r="B53" s="38">
        <f>SUM(B31,B32,B35,B36,B37,B38,B41,B43,B45,B47)</f>
        <v>0</v>
      </c>
      <c r="C53" s="39">
        <v>10</v>
      </c>
      <c r="D53" s="40">
        <f>B53/C53</f>
        <v>0</v>
      </c>
    </row>
    <row r="54" spans="1:4" s="2" customFormat="1" ht="14.25">
      <c r="A54" s="37" t="s">
        <v>19</v>
      </c>
      <c r="B54" s="38">
        <f>SUM(B33,B34,B39,B40,B42,B44,B46,B48,B49,B50)</f>
        <v>0</v>
      </c>
      <c r="C54" s="39">
        <v>10</v>
      </c>
      <c r="D54" s="40">
        <f>B54/C54</f>
        <v>0</v>
      </c>
    </row>
    <row r="56" spans="1:2" s="2" customFormat="1" ht="26.25" thickBot="1">
      <c r="A56" s="31" t="s">
        <v>16</v>
      </c>
      <c r="B56" s="32" t="s">
        <v>11</v>
      </c>
    </row>
    <row r="57" spans="1:2" s="5" customFormat="1" ht="30" customHeight="1">
      <c r="A57" s="51" t="s">
        <v>55</v>
      </c>
      <c r="B57" s="49"/>
    </row>
    <row r="58" spans="1:2" s="5" customFormat="1" ht="30" customHeight="1">
      <c r="A58" s="25" t="s">
        <v>56</v>
      </c>
      <c r="B58" s="27"/>
    </row>
    <row r="59" spans="1:2" s="5" customFormat="1" ht="30" customHeight="1">
      <c r="A59" s="51" t="s">
        <v>54</v>
      </c>
      <c r="B59" s="50"/>
    </row>
    <row r="60" spans="1:2" s="5" customFormat="1" ht="30" customHeight="1">
      <c r="A60" s="25" t="s">
        <v>36</v>
      </c>
      <c r="B60" s="27"/>
    </row>
    <row r="61" spans="1:2" s="5" customFormat="1" ht="30" customHeight="1">
      <c r="A61" s="51" t="s">
        <v>37</v>
      </c>
      <c r="B61" s="50"/>
    </row>
    <row r="62" spans="1:2" s="5" customFormat="1" ht="30" customHeight="1">
      <c r="A62" s="25" t="s">
        <v>57</v>
      </c>
      <c r="B62" s="27"/>
    </row>
    <row r="63" spans="1:2" s="5" customFormat="1" ht="30" customHeight="1">
      <c r="A63" s="51" t="s">
        <v>38</v>
      </c>
      <c r="B63" s="50"/>
    </row>
    <row r="64" spans="1:2" s="5" customFormat="1" ht="30" customHeight="1">
      <c r="A64" s="25" t="s">
        <v>79</v>
      </c>
      <c r="B64" s="27"/>
    </row>
    <row r="65" spans="1:2" s="5" customFormat="1" ht="30" customHeight="1">
      <c r="A65" s="51" t="s">
        <v>58</v>
      </c>
      <c r="B65" s="50"/>
    </row>
    <row r="66" spans="1:2" s="5" customFormat="1" ht="30" customHeight="1" thickBot="1">
      <c r="A66" s="26" t="s">
        <v>35</v>
      </c>
      <c r="B66" s="28"/>
    </row>
    <row r="67" spans="1:2" s="5" customFormat="1" ht="12.75">
      <c r="A67" s="25"/>
      <c r="B67" s="27"/>
    </row>
    <row r="68" spans="1:4" s="2" customFormat="1" ht="26.25" thickBot="1">
      <c r="A68" s="61" t="str">
        <f>A56</f>
        <v>Ocenianie</v>
      </c>
      <c r="B68" s="62" t="s">
        <v>13</v>
      </c>
      <c r="C68" s="62" t="s">
        <v>14</v>
      </c>
      <c r="D68" s="63" t="s">
        <v>12</v>
      </c>
    </row>
    <row r="69" spans="1:4" s="2" customFormat="1" ht="15" thickTop="1">
      <c r="A69" s="64" t="s">
        <v>18</v>
      </c>
      <c r="B69" s="65">
        <f>SUM(B57,B58,B59,B60,B61)</f>
        <v>0</v>
      </c>
      <c r="C69" s="66">
        <v>5</v>
      </c>
      <c r="D69" s="67">
        <f>B69/C69</f>
        <v>0</v>
      </c>
    </row>
    <row r="70" spans="1:4" s="2" customFormat="1" ht="14.25">
      <c r="A70" s="45" t="s">
        <v>19</v>
      </c>
      <c r="B70" s="46">
        <f>SUM(B62,B63,B64,B65,B66)</f>
        <v>0</v>
      </c>
      <c r="C70" s="47">
        <v>5</v>
      </c>
      <c r="D70" s="48">
        <f>B70/C70</f>
        <v>0</v>
      </c>
    </row>
    <row r="71" ht="31.5" customHeight="1"/>
    <row r="72" spans="1:2" s="2" customFormat="1" ht="26.25" thickBot="1">
      <c r="A72" s="24" t="s">
        <v>17</v>
      </c>
      <c r="B72" s="23" t="s">
        <v>11</v>
      </c>
    </row>
    <row r="73" spans="1:2" s="5" customFormat="1" ht="37.5" customHeight="1">
      <c r="A73" s="51" t="s">
        <v>39</v>
      </c>
      <c r="B73" s="52"/>
    </row>
    <row r="74" spans="1:2" s="5" customFormat="1" ht="37.5" customHeight="1">
      <c r="A74" s="25" t="s">
        <v>80</v>
      </c>
      <c r="B74" s="27"/>
    </row>
    <row r="75" spans="1:2" s="5" customFormat="1" ht="37.5" customHeight="1">
      <c r="A75" s="51" t="s">
        <v>40</v>
      </c>
      <c r="B75" s="52"/>
    </row>
    <row r="76" spans="1:2" s="5" customFormat="1" ht="37.5" customHeight="1">
      <c r="A76" s="25" t="s">
        <v>41</v>
      </c>
      <c r="B76" s="27"/>
    </row>
    <row r="77" spans="1:2" s="5" customFormat="1" ht="37.5" customHeight="1">
      <c r="A77" s="51" t="s">
        <v>42</v>
      </c>
      <c r="B77" s="52"/>
    </row>
    <row r="78" spans="1:2" s="5" customFormat="1" ht="37.5" customHeight="1" thickBot="1">
      <c r="A78" s="26" t="s">
        <v>43</v>
      </c>
      <c r="B78" s="28"/>
    </row>
    <row r="79" spans="1:2" s="5" customFormat="1" ht="14.25">
      <c r="A79" s="3"/>
      <c r="B79" s="4"/>
    </row>
    <row r="80" spans="1:4" s="2" customFormat="1" ht="26.25" thickBot="1">
      <c r="A80" s="24" t="s">
        <v>17</v>
      </c>
      <c r="B80" s="69" t="s">
        <v>13</v>
      </c>
      <c r="C80" s="69" t="s">
        <v>14</v>
      </c>
      <c r="D80" s="69" t="s">
        <v>12</v>
      </c>
    </row>
    <row r="81" spans="1:4" s="2" customFormat="1" ht="14.25">
      <c r="A81" s="57" t="s">
        <v>18</v>
      </c>
      <c r="B81" s="58">
        <f>SUM(B73,B74,B77)</f>
        <v>0</v>
      </c>
      <c r="C81" s="59">
        <v>3</v>
      </c>
      <c r="D81" s="60">
        <f>B81/C81</f>
        <v>0</v>
      </c>
    </row>
    <row r="82" spans="1:4" s="2" customFormat="1" ht="14.25">
      <c r="A82" s="57" t="s">
        <v>19</v>
      </c>
      <c r="B82" s="58">
        <f>SUM(B75,B76,B78)</f>
        <v>0</v>
      </c>
      <c r="C82" s="59">
        <v>3</v>
      </c>
      <c r="D82" s="60">
        <f>B82/C82</f>
        <v>0</v>
      </c>
    </row>
  </sheetData>
  <sheetProtection/>
  <mergeCells count="1">
    <mergeCell ref="A1:F1"/>
  </mergeCells>
  <dataValidations count="2">
    <dataValidation allowBlank="1" showErrorMessage="1" sqref="A80:C80 A52:C52 A26:C26 A68:C68"/>
    <dataValidation type="whole" allowBlank="1" showInputMessage="1" showErrorMessage="1" promptTitle="Disagree '0'; Agree '1'" sqref="B31:B49 B3:B25 B29">
      <formula1>0</formula1>
      <formula2>1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8"/>
  <sheetViews>
    <sheetView zoomScalePageLayoutView="0" workbookViewId="0" topLeftCell="A1">
      <selection activeCell="F12" sqref="A1:IV65536"/>
    </sheetView>
  </sheetViews>
  <sheetFormatPr defaultColWidth="8.75390625" defaultRowHeight="12.75"/>
  <cols>
    <col min="1" max="1" width="8.75390625" style="0" customWidth="1"/>
    <col min="2" max="2" width="8.75390625" style="55" customWidth="1"/>
  </cols>
  <sheetData>
    <row r="2" spans="1:6" ht="90.75" thickBot="1">
      <c r="A2" s="1" t="s">
        <v>7</v>
      </c>
      <c r="B2" s="56" t="s">
        <v>6</v>
      </c>
      <c r="C2" s="18" t="s">
        <v>3</v>
      </c>
      <c r="D2" s="68" t="s">
        <v>4</v>
      </c>
      <c r="E2" s="31" t="s">
        <v>5</v>
      </c>
      <c r="F2" s="24" t="s">
        <v>2</v>
      </c>
    </row>
    <row r="3" spans="1:6" ht="14.25">
      <c r="A3" s="1" t="s">
        <v>8</v>
      </c>
      <c r="B3" s="53" t="s">
        <v>0</v>
      </c>
      <c r="C3" s="15">
        <f>Przed!D27</f>
        <v>0</v>
      </c>
      <c r="D3" s="15">
        <f>Przed!D53</f>
        <v>0</v>
      </c>
      <c r="E3" s="15">
        <f>Przed!D69</f>
        <v>0</v>
      </c>
      <c r="F3" s="15">
        <f>Przed!D81</f>
        <v>0</v>
      </c>
    </row>
    <row r="4" spans="1:6" ht="14.25">
      <c r="A4" s="1" t="s">
        <v>8</v>
      </c>
      <c r="B4" s="54" t="s">
        <v>1</v>
      </c>
      <c r="C4" s="15">
        <f>Przed!D28</f>
        <v>0</v>
      </c>
      <c r="D4" s="15">
        <f>Przed!D54</f>
        <v>0</v>
      </c>
      <c r="E4" s="15">
        <f>Przed!D70</f>
        <v>0</v>
      </c>
      <c r="F4" s="15">
        <f>Przed!D82</f>
        <v>0</v>
      </c>
    </row>
    <row r="5" spans="1:6" ht="14.25">
      <c r="A5" s="1" t="s">
        <v>10</v>
      </c>
      <c r="B5" s="53" t="s">
        <v>0</v>
      </c>
      <c r="C5" s="15">
        <f>'W trakcie'!D27</f>
        <v>0</v>
      </c>
      <c r="D5" s="15">
        <f>'W trakcie'!D53</f>
        <v>0</v>
      </c>
      <c r="E5" s="15">
        <f>'W trakcie'!D69</f>
        <v>0</v>
      </c>
      <c r="F5" s="15">
        <f>'W trakcie'!D81</f>
        <v>0</v>
      </c>
    </row>
    <row r="6" spans="1:6" ht="14.25">
      <c r="A6" s="1" t="s">
        <v>10</v>
      </c>
      <c r="B6" s="54" t="s">
        <v>1</v>
      </c>
      <c r="C6" s="15">
        <f>'W trakcie'!D28</f>
        <v>0</v>
      </c>
      <c r="D6" s="15">
        <f>'W trakcie'!D54</f>
        <v>0</v>
      </c>
      <c r="E6" s="15">
        <f>'W trakcie'!D70</f>
        <v>0</v>
      </c>
      <c r="F6" s="15">
        <f>'W trakcie'!D82</f>
        <v>0</v>
      </c>
    </row>
    <row r="7" spans="1:6" ht="14.25">
      <c r="A7" s="1" t="s">
        <v>9</v>
      </c>
      <c r="B7" s="53" t="s">
        <v>0</v>
      </c>
      <c r="C7" s="15">
        <f>Po!D27</f>
        <v>0</v>
      </c>
      <c r="D7" s="15">
        <f>Po!D53</f>
        <v>0</v>
      </c>
      <c r="E7" s="15">
        <f>Po!D69</f>
        <v>0</v>
      </c>
      <c r="F7" s="15">
        <f>Po!D81</f>
        <v>0</v>
      </c>
    </row>
    <row r="8" spans="1:6" ht="14.25">
      <c r="A8" s="1" t="s">
        <v>9</v>
      </c>
      <c r="B8" s="54" t="s">
        <v>1</v>
      </c>
      <c r="C8" s="15">
        <f>Po!D28</f>
        <v>0</v>
      </c>
      <c r="D8" s="15">
        <f>Po!D54</f>
        <v>0</v>
      </c>
      <c r="E8" s="15">
        <f>Po!D70</f>
        <v>0</v>
      </c>
      <c r="F8" s="15">
        <f>Po!D82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Metiri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Jody Britten</dc:creator>
  <cp:keywords/>
  <dc:description/>
  <cp:lastModifiedBy>andrzejek</cp:lastModifiedBy>
  <dcterms:created xsi:type="dcterms:W3CDTF">2010-05-17T21:44:17Z</dcterms:created>
  <dcterms:modified xsi:type="dcterms:W3CDTF">2013-12-09T21:21:16Z</dcterms:modified>
  <cp:category/>
  <cp:version/>
  <cp:contentType/>
  <cp:contentStatus/>
</cp:coreProperties>
</file>